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24" i="2" l="1"/>
  <c r="H23" i="2"/>
  <c r="H21" i="2"/>
  <c r="H20" i="2"/>
  <c r="H19" i="2"/>
  <c r="H18" i="2"/>
  <c r="H16" i="2"/>
  <c r="H15" i="2"/>
  <c r="H14" i="2"/>
  <c r="H12" i="2"/>
  <c r="H11" i="2"/>
  <c r="H9" i="2"/>
  <c r="H8" i="2"/>
  <c r="H6" i="2"/>
  <c r="H5" i="2"/>
</calcChain>
</file>

<file path=xl/sharedStrings.xml><?xml version="1.0" encoding="utf-8"?>
<sst xmlns="http://schemas.openxmlformats.org/spreadsheetml/2006/main" count="77" uniqueCount="65">
  <si>
    <t>Код страны:</t>
  </si>
  <si>
    <t/>
  </si>
  <si>
    <t>Страна:</t>
  </si>
  <si>
    <t>Код шаблона</t>
  </si>
  <si>
    <t>S32.22.2</t>
  </si>
  <si>
    <t>Название секции</t>
  </si>
  <si>
    <t>S32.Вопросник № 22 по статистике науки</t>
  </si>
  <si>
    <t>Название формы</t>
  </si>
  <si>
    <t>22.2.Численность персонала, занятого научными исследованиями и разработками (человек)</t>
  </si>
  <si>
    <t>Версия шаблона</t>
  </si>
  <si>
    <t>2025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</si>
  <si>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</si>
  <si>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</si>
  <si>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</si>
  <si>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</si>
  <si>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</si>
  <si>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</si>
  <si>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  организации и предприятия</t>
  </si>
  <si>
    <t>в том числе по секторам деятельности</t>
  </si>
  <si>
    <t>государственный сектор</t>
  </si>
  <si>
    <t>сектор высшего профессионального образования</t>
  </si>
  <si>
    <t>предпринимательский сектор</t>
  </si>
  <si>
    <t>сектор некоммерческих организаций</t>
  </si>
  <si>
    <t>2</t>
  </si>
  <si>
    <t>3</t>
  </si>
  <si>
    <t>4</t>
  </si>
  <si>
    <t>5</t>
  </si>
  <si>
    <t>Численность работников основной (научно-технической) деятельности - всего (строки 02+09+12)</t>
  </si>
  <si>
    <t>01</t>
  </si>
  <si>
    <t>Из строки 01 -  специалисты, выполняющие научные исследования и разработки - всего (строки 03+04)</t>
  </si>
  <si>
    <t>02</t>
  </si>
  <si>
    <t>в том числе:</t>
  </si>
  <si>
    <t>      исследователи</t>
  </si>
  <si>
    <t>03</t>
  </si>
  <si>
    <t>      техники</t>
  </si>
  <si>
    <t>04</t>
  </si>
  <si>
    <t>Из строки 02-  имеют:</t>
  </si>
  <si>
    <t>      высшее профессиональное образование</t>
  </si>
  <si>
    <t>05</t>
  </si>
  <si>
    <t>      среднее профессиональное</t>
  </si>
  <si>
    <t>06</t>
  </si>
  <si>
    <t>Из строки 02  - имеют ученую степень:</t>
  </si>
  <si>
    <t>      доктора наук</t>
  </si>
  <si>
    <t>07</t>
  </si>
  <si>
    <t>      кандидата наук</t>
  </si>
  <si>
    <t>08</t>
  </si>
  <si>
    <t>Вспомогательный персонал - всего</t>
  </si>
  <si>
    <t>09</t>
  </si>
  <si>
    <t>      из них имеют ученую степень:</t>
  </si>
  <si>
    <t>10</t>
  </si>
  <si>
    <t>11</t>
  </si>
  <si>
    <t>Прочие работники</t>
  </si>
  <si>
    <t>12</t>
  </si>
  <si>
    <t>Численность научно-педагогических работников,которые наряду с педагогической деятельностью выполняли научные исследования и разработки</t>
  </si>
  <si>
    <t>13</t>
  </si>
  <si>
    <t>из них имеют ученую степень:</t>
  </si>
  <si>
    <t>14</t>
  </si>
  <si>
    <t>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</si>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</sst>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45657.634664351855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showGridLines="0" workbookViewId="0"/>
  </sheetViews>
  <sheetFormatPr defaultRowHeight="15" x14ac:dyDescent="0.25"/>
  <cols>
    <col min="1" max="1" width="146.42578125" customWidth="1"/>
    <col min="2" max="2" width="10" customWidth="1"/>
    <col min="8" max="8" width="250" customWidth="1"/>
  </cols>
  <sheetData>
    <row r="1" spans="1:8" ht="50.1" customHeight="1" x14ac:dyDescent="0.25">
      <c r="A1" s="8" t="s">
        <v>14</v>
      </c>
      <c r="B1" s="9"/>
      <c r="C1" s="9"/>
      <c r="D1" s="9"/>
      <c r="E1" s="9"/>
      <c r="F1" s="9"/>
      <c r="G1" s="9"/>
    </row>
    <row r="2" spans="1:8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/>
      <c r="G2" s="10"/>
    </row>
    <row r="3" spans="1:8" ht="105" x14ac:dyDescent="0.25">
      <c r="A3" s="10"/>
      <c r="B3" s="10"/>
      <c r="C3" s="10"/>
      <c r="D3" s="1" t="s">
        <v>19</v>
      </c>
      <c r="E3" s="1" t="s">
        <v>20</v>
      </c>
      <c r="F3" s="1" t="s">
        <v>21</v>
      </c>
      <c r="G3" s="1" t="s">
        <v>22</v>
      </c>
    </row>
    <row r="4" spans="1:8" x14ac:dyDescent="0.25">
      <c r="A4" s="10"/>
      <c r="B4" s="10"/>
      <c r="C4" s="1" t="s">
        <v>14</v>
      </c>
      <c r="D4" s="1" t="s">
        <v>23</v>
      </c>
      <c r="E4" s="1" t="s">
        <v>24</v>
      </c>
      <c r="F4" s="1" t="s">
        <v>25</v>
      </c>
      <c r="G4" s="1" t="s">
        <v>26</v>
      </c>
    </row>
    <row r="5" spans="1:8" ht="60" customHeight="1" x14ac:dyDescent="0.25">
      <c r="A5" s="2" t="s">
        <v>27</v>
      </c>
      <c r="B5" s="1" t="s">
        <v>28</v>
      </c>
      <c r="C5" s="7"/>
      <c r="D5" s="7"/>
      <c r="E5" s="7"/>
      <c r="F5" s="7"/>
      <c r="G5" s="7"/>
      <c r="H5" s="3" t="str">
        <f>IFERROR(IF(C5=ROUND(SUM(D5:G5),0)," "," Стр. 01, Гр. 1 [C5]  д.б. = [Окр(Сум(D5:G5),0)] {" &amp; ROUND(SUM(D5:G5),0) &amp; "}.")," ") &amp; IFERROR(IF(D5=ROUND(D6+D16+D20,0)," "," Стр. 01, Гр. 2 [D5]  д.б. = [Окр(D6+D16+D20,0)] {" &amp; ROUND(D6+D16+D20,0) &amp; "}.")," ") &amp; IFERROR(IF(E5=ROUND(E6+E16+E20,0)," "," Стр. 01, Гр. 3 [E5]  д.б. = [Окр(E6+E16+E20,0)] {" &amp; ROUND(E6+E16+E20,0) &amp; "}.")," ") &amp; IFERROR(IF(F5=ROUND(F6+F16+F20,0)," "," Стр. 01, Гр. 4 [F5]  д.б. = [Окр(F6+F16+F20,0)] {" &amp; ROUND(F6+F16+F20,0) &amp; "}.")," ") &amp; IFERROR(IF(G5=ROUND(G6+G16+G20,0)," "," Стр. 01, Гр. 5 [G5]  д.б. = [Окр(G6+G16+G20,0)] {" &amp; ROUND(G6+G16+G20,0) &amp; "}.")," ")</f>
        <v xml:space="preserve">     </v>
      </c>
    </row>
    <row r="6" spans="1:8" ht="60" customHeight="1" x14ac:dyDescent="0.25">
      <c r="A6" s="2" t="s">
        <v>29</v>
      </c>
      <c r="B6" s="1" t="s">
        <v>30</v>
      </c>
      <c r="C6" s="7"/>
      <c r="D6" s="7"/>
      <c r="E6" s="7"/>
      <c r="F6" s="7"/>
      <c r="G6" s="7"/>
      <c r="H6" s="3" t="str">
        <f>IFERROR(IF(C6=ROUND(SUM(D6:G6),0)," "," Стр. 02, Гр. 1 [C6]  д.б. = [Окр(Сум(D6:G6),0)] {" &amp; ROUND(SUM(D6:G6),0) &amp; "}.")," ") &amp; IFERROR(IF(D6=ROUND(SUM(D8:D9),0)," "," Стр. 02, Гр. 2 [D6]  д.б. = [Окр(Сум(D8:D9),0)] {" &amp; ROUND(SUM(D8:D9),0) &amp; "}.")," ") &amp; IFERROR(IF(E6=ROUND(SUM(E8:E9),0)," "," Стр. 02, Гр. 3 [E6]  д.б. = [Окр(Сум(E8:E9),0)] {" &amp; ROUND(SUM(E8:E9),0) &amp; "}.")," ") &amp; IFERROR(IF(F6=ROUND(SUM(F8:F9),0)," "," Стр. 02, Гр. 4 [F6]  д.б. = [Окр(Сум(F8:F9),0)] {" &amp; ROUND(SUM(F8:F9),0) &amp; "}.")," ") &amp; IFERROR(IF(G6=ROUND(SUM(G8:G9),0)," "," Стр. 02, Гр. 5 [G6]  д.б. = [Окр(Сум(G8:G9),0)] {" &amp; ROUND(SUM(G8:G9),0) &amp; "}.")," ")</f>
        <v xml:space="preserve">     </v>
      </c>
    </row>
    <row r="7" spans="1:8" ht="60" customHeight="1" x14ac:dyDescent="0.25">
      <c r="A7" s="2" t="s">
        <v>31</v>
      </c>
      <c r="B7" s="1"/>
      <c r="C7" s="11"/>
      <c r="D7" s="11"/>
      <c r="E7" s="11"/>
      <c r="F7" s="11"/>
      <c r="G7" s="11"/>
    </row>
    <row r="8" spans="1:8" ht="60" customHeight="1" x14ac:dyDescent="0.25">
      <c r="A8" s="2" t="s">
        <v>32</v>
      </c>
      <c r="B8" s="1" t="s">
        <v>33</v>
      </c>
      <c r="C8" s="7"/>
      <c r="D8" s="7"/>
      <c r="E8" s="7"/>
      <c r="F8" s="7"/>
      <c r="G8" s="7"/>
      <c r="H8" s="3" t="str">
        <f>IFERROR(IF(C8=ROUND(SUM(D8:G8),0)," "," Стр. 03, Гр. 1 [C8]  д.б. = [Окр(Сум(D8:G8),0)] {" &amp; ROUND(SUM(D8:G8),0) &amp; "}.")," ")</f>
        <v xml:space="preserve"> </v>
      </c>
    </row>
    <row r="9" spans="1:8" ht="60" customHeight="1" x14ac:dyDescent="0.25">
      <c r="A9" s="2" t="s">
        <v>34</v>
      </c>
      <c r="B9" s="1" t="s">
        <v>35</v>
      </c>
      <c r="C9" s="7"/>
      <c r="D9" s="7"/>
      <c r="E9" s="7"/>
      <c r="F9" s="7"/>
      <c r="G9" s="7"/>
      <c r="H9" s="3" t="str">
        <f>IFERROR(IF(C9=ROUND(SUM(D9:G9),0)," "," Стр. 04, Гр. 1 [C9]  д.б. = [Окр(Сум(D9:G9),0)] {" &amp; ROUND(SUM(D9:G9),0) &amp; "}.")," ")</f>
        <v xml:space="preserve"> </v>
      </c>
    </row>
    <row r="10" spans="1:8" ht="60" customHeight="1" x14ac:dyDescent="0.25">
      <c r="A10" s="2" t="s">
        <v>36</v>
      </c>
      <c r="B10" s="1"/>
      <c r="C10" s="11"/>
      <c r="D10" s="11"/>
      <c r="E10" s="11"/>
      <c r="F10" s="11"/>
      <c r="G10" s="11"/>
    </row>
    <row r="11" spans="1:8" ht="6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3" t="str">
        <f>IFERROR(IF(C11=ROUND(SUM(D11:G11),0)," "," Стр. 05, Гр. 1 [C11]  д.б. = [Окр(Сум(D11:G11),0)] {" &amp; ROUND(SUM(D11:G11),0) &amp; "}.")," ")</f>
        <v xml:space="preserve"> </v>
      </c>
    </row>
    <row r="12" spans="1:8" ht="60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  <c r="H12" s="3" t="str">
        <f>IFERROR(IF(C12=ROUND(SUM(D12:G12),0)," "," Стр. 06, Гр. 1 [C12]  д.б. = [Окр(Сум(D12:G12),0)] {" &amp; ROUND(SUM(D12:G12),0) &amp; "}.")," ")</f>
        <v xml:space="preserve"> </v>
      </c>
    </row>
    <row r="13" spans="1:8" ht="60" customHeight="1" x14ac:dyDescent="0.25">
      <c r="A13" s="2" t="s">
        <v>41</v>
      </c>
      <c r="B13" s="1"/>
      <c r="C13" s="11"/>
      <c r="D13" s="11"/>
      <c r="E13" s="11"/>
      <c r="F13" s="11"/>
      <c r="G13" s="11"/>
    </row>
    <row r="14" spans="1:8" ht="60" customHeight="1" x14ac:dyDescent="0.25">
      <c r="A14" s="2" t="s">
        <v>42</v>
      </c>
      <c r="B14" s="1" t="s">
        <v>43</v>
      </c>
      <c r="C14" s="7"/>
      <c r="D14" s="7"/>
      <c r="E14" s="7"/>
      <c r="F14" s="7"/>
      <c r="G14" s="7"/>
      <c r="H14" s="3" t="str">
        <f>IFERROR(IF(C14=ROUND(SUM(D14:G14),0)," "," Стр. 07, Гр. 1 [C14]  д.б. = [Окр(Сум(D14:G14),0)] {" &amp; ROUND(SUM(D14:G14),0) &amp; "}.")," ")</f>
        <v xml:space="preserve"> </v>
      </c>
    </row>
    <row r="15" spans="1:8" ht="60" customHeight="1" x14ac:dyDescent="0.25">
      <c r="A15" s="2" t="s">
        <v>44</v>
      </c>
      <c r="B15" s="1" t="s">
        <v>45</v>
      </c>
      <c r="C15" s="7"/>
      <c r="D15" s="7"/>
      <c r="E15" s="7"/>
      <c r="F15" s="7"/>
      <c r="G15" s="7"/>
      <c r="H15" s="3" t="str">
        <f>IFERROR(IF(C15=ROUND(SUM(D15:G15),0)," "," Стр. 08, Гр. 1 [C15]  д.б. = [Окр(Сум(D15:G15),0)] {" &amp; ROUND(SUM(D15:G15),0) &amp; "}.")," ")</f>
        <v xml:space="preserve"> </v>
      </c>
    </row>
    <row r="16" spans="1:8" ht="60" customHeight="1" x14ac:dyDescent="0.25">
      <c r="A16" s="2" t="s">
        <v>46</v>
      </c>
      <c r="B16" s="1" t="s">
        <v>47</v>
      </c>
      <c r="C16" s="7"/>
      <c r="D16" s="7"/>
      <c r="E16" s="7"/>
      <c r="F16" s="7"/>
      <c r="G16" s="7"/>
      <c r="H16" s="3" t="str">
        <f>IFERROR(IF(C16=ROUND(SUM(D16:G16),0)," "," Стр. 09, Гр. 1 [C16]  д.б. = [Окр(Сум(D16:G16),0)] {" &amp; ROUND(SUM(D16:G16),0) &amp; "}.")," ")</f>
        <v xml:space="preserve"> </v>
      </c>
    </row>
    <row r="17" spans="1:8" ht="60" customHeight="1" x14ac:dyDescent="0.25">
      <c r="A17" s="2" t="s">
        <v>48</v>
      </c>
      <c r="B17" s="1"/>
      <c r="C17" s="11"/>
      <c r="D17" s="11"/>
      <c r="E17" s="11"/>
      <c r="F17" s="11"/>
      <c r="G17" s="11"/>
    </row>
    <row r="18" spans="1:8" ht="60" customHeight="1" x14ac:dyDescent="0.25">
      <c r="A18" s="2" t="s">
        <v>42</v>
      </c>
      <c r="B18" s="1" t="s">
        <v>49</v>
      </c>
      <c r="C18" s="7"/>
      <c r="D18" s="7"/>
      <c r="E18" s="7"/>
      <c r="F18" s="7"/>
      <c r="G18" s="7"/>
      <c r="H18" s="3" t="str">
        <f>IFERROR(IF(C18=ROUND(SUM(D18:G18),0)," "," Стр. 10, Гр. 1 [C18]  д.б. = [Окр(Сум(D18:G18),0)] {" &amp; ROUND(SUM(D18:G18),0) &amp; "}.")," ")</f>
        <v xml:space="preserve"> </v>
      </c>
    </row>
    <row r="19" spans="1:8" ht="60" customHeight="1" x14ac:dyDescent="0.25">
      <c r="A19" s="2" t="s">
        <v>44</v>
      </c>
      <c r="B19" s="1" t="s">
        <v>50</v>
      </c>
      <c r="C19" s="7"/>
      <c r="D19" s="7"/>
      <c r="E19" s="7"/>
      <c r="F19" s="7"/>
      <c r="G19" s="7"/>
      <c r="H19" s="3" t="str">
        <f>IFERROR(IF(C19=ROUND(SUM(D19:G19),0)," "," Стр. 11, Гр. 1 [C19]  д.б. = [Окр(Сум(D19:G19),0)] {" &amp; ROUND(SUM(D19:G19),0) &amp; "}.")," ")</f>
        <v xml:space="preserve"> </v>
      </c>
    </row>
    <row r="20" spans="1:8" ht="60" customHeight="1" x14ac:dyDescent="0.25">
      <c r="A20" s="2" t="s">
        <v>51</v>
      </c>
      <c r="B20" s="1" t="s">
        <v>52</v>
      </c>
      <c r="C20" s="7"/>
      <c r="D20" s="7"/>
      <c r="E20" s="7"/>
      <c r="F20" s="7"/>
      <c r="G20" s="7"/>
      <c r="H20" s="3" t="str">
        <f>IFERROR(IF(C20=ROUND(SUM(D20:G20),0)," "," Стр. 12, Гр. 1 [C20]  д.б. = [Окр(Сум(D20:G20),0)] {" &amp; ROUND(SUM(D20:G20),0) &amp; "}.")," ")</f>
        <v xml:space="preserve"> </v>
      </c>
    </row>
    <row r="21" spans="1:8" ht="60" customHeight="1" x14ac:dyDescent="0.25">
      <c r="A21" s="2" t="s">
        <v>53</v>
      </c>
      <c r="B21" s="1" t="s">
        <v>54</v>
      </c>
      <c r="C21" s="7"/>
      <c r="D21" s="7"/>
      <c r="E21" s="7"/>
      <c r="F21" s="7"/>
      <c r="G21" s="7"/>
      <c r="H21" s="3" t="str">
        <f>IFERROR(IF(C21=ROUND(SUM(D21:G21),0)," "," Стр. 13, Гр. 1 [C21]  д.б. = [Окр(Сум(D21:G21),0)] {" &amp; ROUND(SUM(D21:G21),0) &amp; "}.")," ")</f>
        <v xml:space="preserve"> </v>
      </c>
    </row>
    <row r="22" spans="1:8" ht="60" customHeight="1" x14ac:dyDescent="0.25">
      <c r="A22" s="2" t="s">
        <v>55</v>
      </c>
      <c r="B22" s="1"/>
      <c r="C22" s="11"/>
      <c r="D22" s="11"/>
      <c r="E22" s="11"/>
      <c r="F22" s="11"/>
      <c r="G22" s="11"/>
    </row>
    <row r="23" spans="1:8" ht="60" customHeight="1" x14ac:dyDescent="0.25">
      <c r="A23" s="2" t="s">
        <v>42</v>
      </c>
      <c r="B23" s="1" t="s">
        <v>56</v>
      </c>
      <c r="C23" s="7"/>
      <c r="D23" s="7"/>
      <c r="E23" s="7"/>
      <c r="F23" s="7"/>
      <c r="G23" s="7"/>
      <c r="H23" s="3" t="str">
        <f>IFERROR(IF(C23=ROUND(SUM(D23:G23),0)," "," Стр. 14, Гр. 1 [C23]  д.б. = [Окр(Сум(D23:G23),0)] {" &amp; ROUND(SUM(D23:G23),0) &amp; "}.")," ")</f>
        <v xml:space="preserve"> </v>
      </c>
    </row>
    <row r="24" spans="1:8" ht="60" customHeight="1" x14ac:dyDescent="0.25">
      <c r="A24" s="2" t="s">
        <v>44</v>
      </c>
      <c r="B24" s="1" t="s">
        <v>57</v>
      </c>
      <c r="C24" s="7"/>
      <c r="D24" s="7"/>
      <c r="E24" s="7"/>
      <c r="F24" s="7"/>
      <c r="G24" s="7"/>
      <c r="H24" s="3" t="str">
        <f>IFERROR(IF(C24=ROUND(SUM(D24:G24),0)," "," Стр. 15, Гр. 1 [C24]  д.б. = [Окр(Сум(D24:G24),0)] {" &amp; ROUND(SUM(D24:G24),0) &amp; "}.")," ")</f>
        <v xml:space="preserve"> </v>
      </c>
    </row>
    <row r="26" spans="1:8" x14ac:dyDescent="0.25">
      <c r="A26" s="6" t="s">
        <v>58</v>
      </c>
    </row>
    <row r="27" spans="1:8" ht="75" customHeight="1" x14ac:dyDescent="0.25">
      <c r="A27" s="12" t="s">
        <v>1</v>
      </c>
      <c r="B27" s="12"/>
      <c r="C27" s="12"/>
      <c r="D27" s="12"/>
      <c r="E27" s="12"/>
      <c r="F27" s="12"/>
      <c r="G27" s="12"/>
    </row>
    <row r="28" spans="1:8" x14ac:dyDescent="0.25">
      <c r="A28" s="6" t="s">
        <v>59</v>
      </c>
    </row>
    <row r="29" spans="1:8" x14ac:dyDescent="0.25">
      <c r="A29" t="s">
        <v>60</v>
      </c>
      <c r="B29" s="12" t="s">
        <v>1</v>
      </c>
      <c r="C29" s="12"/>
      <c r="D29" s="12"/>
      <c r="E29" s="12"/>
    </row>
    <row r="30" spans="1:8" x14ac:dyDescent="0.25">
      <c r="A30" t="s">
        <v>61</v>
      </c>
      <c r="B30" s="12" t="s">
        <v>1</v>
      </c>
      <c r="C30" s="12"/>
      <c r="D30" s="12"/>
      <c r="E30" s="12"/>
    </row>
    <row r="31" spans="1:8" x14ac:dyDescent="0.25">
      <c r="A31" t="s">
        <v>62</v>
      </c>
      <c r="B31" s="12" t="s">
        <v>1</v>
      </c>
      <c r="C31" s="12"/>
      <c r="D31" s="12"/>
      <c r="E31" s="12"/>
    </row>
    <row r="32" spans="1:8" x14ac:dyDescent="0.25">
      <c r="A32" t="s">
        <v>63</v>
      </c>
      <c r="B32" s="12" t="s">
        <v>1</v>
      </c>
      <c r="C32" s="12"/>
      <c r="D32" s="12"/>
      <c r="E32" s="12"/>
    </row>
    <row r="33" spans="1:5" x14ac:dyDescent="0.25">
      <c r="A33" t="s">
        <v>64</v>
      </c>
      <c r="B33" s="12" t="s">
        <v>1</v>
      </c>
      <c r="C33" s="12"/>
      <c r="D33" s="12"/>
      <c r="E33" s="12"/>
    </row>
  </sheetData>
  <sheetProtection password="CF66" sheet="1" objects="1" scenarios="1" formatColumns="0" formatRows="0"/>
  <mergeCells count="16">
    <mergeCell ref="B33:E33"/>
    <mergeCell ref="A27:G27"/>
    <mergeCell ref="B29:E29"/>
    <mergeCell ref="B30:E30"/>
    <mergeCell ref="B31:E31"/>
    <mergeCell ref="B32:E32"/>
    <mergeCell ref="C7:G7"/>
    <mergeCell ref="C10:G10"/>
    <mergeCell ref="C13:G13"/>
    <mergeCell ref="C17:G17"/>
    <mergeCell ref="C22:G22"/>
    <mergeCell ref="A1:G1"/>
    <mergeCell ref="A2:A4"/>
    <mergeCell ref="B2:B4"/>
    <mergeCell ref="C2:C3"/>
    <mergeCell ref="D2:G2"/>
  </mergeCells>
  <conditionalFormatting sqref="C5">
    <cfRule type="cellIs" dxfId="22" priority="1" operator="notEqual">
      <formula>ROUND(SUM(D5:G5),0)</formula>
    </cfRule>
  </conditionalFormatting>
  <conditionalFormatting sqref="D5">
    <cfRule type="cellIs" dxfId="21" priority="2" operator="notEqual">
      <formula>ROUND(D6+D16+D20,0)</formula>
    </cfRule>
  </conditionalFormatting>
  <conditionalFormatting sqref="E5">
    <cfRule type="cellIs" dxfId="20" priority="3" operator="notEqual">
      <formula>ROUND(E6+E16+E20,0)</formula>
    </cfRule>
  </conditionalFormatting>
  <conditionalFormatting sqref="F5">
    <cfRule type="cellIs" dxfId="19" priority="4" operator="notEqual">
      <formula>ROUND(F6+F16+F20,0)</formula>
    </cfRule>
  </conditionalFormatting>
  <conditionalFormatting sqref="G5">
    <cfRule type="cellIs" dxfId="18" priority="5" operator="notEqual">
      <formula>ROUND(G6+G16+G20,0)</formula>
    </cfRule>
  </conditionalFormatting>
  <conditionalFormatting sqref="C6">
    <cfRule type="cellIs" dxfId="17" priority="6" operator="notEqual">
      <formula>ROUND(SUM(D6:G6),0)</formula>
    </cfRule>
  </conditionalFormatting>
  <conditionalFormatting sqref="D6">
    <cfRule type="cellIs" dxfId="16" priority="7" operator="notEqual">
      <formula>ROUND(SUM(D8:D9),0)</formula>
    </cfRule>
  </conditionalFormatting>
  <conditionalFormatting sqref="E6">
    <cfRule type="cellIs" dxfId="15" priority="8" operator="notEqual">
      <formula>ROUND(SUM(E8:E9),0)</formula>
    </cfRule>
  </conditionalFormatting>
  <conditionalFormatting sqref="F6">
    <cfRule type="cellIs" dxfId="14" priority="9" operator="notEqual">
      <formula>ROUND(SUM(F8:F9),0)</formula>
    </cfRule>
  </conditionalFormatting>
  <conditionalFormatting sqref="G6">
    <cfRule type="cellIs" dxfId="13" priority="10" operator="notEqual">
      <formula>ROUND(SUM(G8:G9),0)</formula>
    </cfRule>
  </conditionalFormatting>
  <conditionalFormatting sqref="C8">
    <cfRule type="cellIs" dxfId="12" priority="11" operator="notEqual">
      <formula>ROUND(SUM(D8:G8),0)</formula>
    </cfRule>
  </conditionalFormatting>
  <conditionalFormatting sqref="C9">
    <cfRule type="cellIs" dxfId="11" priority="12" operator="notEqual">
      <formula>ROUND(SUM(D9:G9),0)</formula>
    </cfRule>
  </conditionalFormatting>
  <conditionalFormatting sqref="C11">
    <cfRule type="cellIs" dxfId="10" priority="13" operator="notEqual">
      <formula>ROUND(SUM(D11:G11),0)</formula>
    </cfRule>
  </conditionalFormatting>
  <conditionalFormatting sqref="C12">
    <cfRule type="cellIs" dxfId="9" priority="14" operator="notEqual">
      <formula>ROUND(SUM(D12:G12),0)</formula>
    </cfRule>
  </conditionalFormatting>
  <conditionalFormatting sqref="C14">
    <cfRule type="cellIs" dxfId="8" priority="15" operator="notEqual">
      <formula>ROUND(SUM(D14:G14),0)</formula>
    </cfRule>
  </conditionalFormatting>
  <conditionalFormatting sqref="C15">
    <cfRule type="cellIs" dxfId="7" priority="16" operator="notEqual">
      <formula>ROUND(SUM(D15:G15),0)</formula>
    </cfRule>
  </conditionalFormatting>
  <conditionalFormatting sqref="C16">
    <cfRule type="cellIs" dxfId="6" priority="17" operator="notEqual">
      <formula>ROUND(SUM(D16:G16),0)</formula>
    </cfRule>
  </conditionalFormatting>
  <conditionalFormatting sqref="C18">
    <cfRule type="cellIs" dxfId="5" priority="18" operator="notEqual">
      <formula>ROUND(SUM(D18:G18),0)</formula>
    </cfRule>
  </conditionalFormatting>
  <conditionalFormatting sqref="C19">
    <cfRule type="cellIs" dxfId="4" priority="19" operator="notEqual">
      <formula>ROUND(SUM(D19:G19),0)</formula>
    </cfRule>
  </conditionalFormatting>
  <conditionalFormatting sqref="C20">
    <cfRule type="cellIs" dxfId="3" priority="20" operator="notEqual">
      <formula>ROUND(SUM(D20:G20),0)</formula>
    </cfRule>
  </conditionalFormatting>
  <conditionalFormatting sqref="C21">
    <cfRule type="cellIs" dxfId="2" priority="21" operator="notEqual">
      <formula>ROUND(SUM(D21:G21),0)</formula>
    </cfRule>
  </conditionalFormatting>
  <conditionalFormatting sqref="C23">
    <cfRule type="cellIs" dxfId="1" priority="22" operator="notEqual">
      <formula>ROUND(SUM(D23:G23),0)</formula>
    </cfRule>
  </conditionalFormatting>
  <conditionalFormatting sqref="C24">
    <cfRule type="cellIs" dxfId="0" priority="23" operator="notEqual">
      <formula>ROUND(SUM(D24:G24),0)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2024-12-12T12:13:55Z</dcterms:created>
  <dcterms:modified xsi:type="dcterms:W3CDTF">2024-12-12T12:15:38Z</dcterms:modified>
</cp:coreProperties>
</file>