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00" windowWidth="9735" windowHeight="9405" tabRatio="846" activeTab="0"/>
  </bookViews>
  <sheets>
    <sheet name="Tab.1" sheetId="1" r:id="rId1"/>
    <sheet name="Tab.2" sheetId="2" r:id="rId2"/>
    <sheet name="Tab.3" sheetId="3" r:id="rId3"/>
    <sheet name="Tab.4" sheetId="4" r:id="rId4"/>
    <sheet name="Tab.5" sheetId="5" r:id="rId5"/>
    <sheet name="Tab.6" sheetId="6" r:id="rId6"/>
    <sheet name="Tab.7" sheetId="7" r:id="rId7"/>
    <sheet name="Tab.8" sheetId="8" r:id="rId8"/>
    <sheet name="Tab.9" sheetId="9" r:id="rId9"/>
    <sheet name="Unw_GM_OECD" sheetId="10" state="hidden" r:id="rId10"/>
  </sheets>
  <definedNames/>
  <calcPr fullCalcOnLoad="1"/>
</workbook>
</file>

<file path=xl/sharedStrings.xml><?xml version="1.0" encoding="utf-8"?>
<sst xmlns="http://schemas.openxmlformats.org/spreadsheetml/2006/main" count="2504" uniqueCount="322">
  <si>
    <t>Categories</t>
  </si>
  <si>
    <t>Gross Domestic Product  (1)</t>
  </si>
  <si>
    <t>Actual individual consumption  (2)</t>
  </si>
  <si>
    <t>Food and non-alcoholic beverages  (3)</t>
  </si>
  <si>
    <t>Food  (4)</t>
  </si>
  <si>
    <t>Bread and cereals  (5)</t>
  </si>
  <si>
    <t>Meat  (6)</t>
  </si>
  <si>
    <t>Fish  (7)</t>
  </si>
  <si>
    <t>Milk, cheese and eggs  (8)</t>
  </si>
  <si>
    <t>Oils and fats  (9)</t>
  </si>
  <si>
    <t>Fruits, vegetables, potatoes  (10)</t>
  </si>
  <si>
    <t>Other food  (11)</t>
  </si>
  <si>
    <t>Non-alcoholic beverages  (12)</t>
  </si>
  <si>
    <t>Alcoholic beverages, tobacco and narcotics  (13)</t>
  </si>
  <si>
    <t>Alcoholic beverages  (14)</t>
  </si>
  <si>
    <t>Tobacco  (15)</t>
  </si>
  <si>
    <t>Clothing and footwear  (16)</t>
  </si>
  <si>
    <t>Housing, water, electricity, gas and other fuels  (17)</t>
  </si>
  <si>
    <t>Household furnishings, equipment and maintenance  (18)</t>
  </si>
  <si>
    <t>Health  (19)</t>
  </si>
  <si>
    <t>Transport  (20)</t>
  </si>
  <si>
    <t>Personal transport equipment  (21)</t>
  </si>
  <si>
    <t>Communication  (22)</t>
  </si>
  <si>
    <t>Recreation and culture  (23)</t>
  </si>
  <si>
    <t>Education  (24)</t>
  </si>
  <si>
    <t>Restaurants and hotels  (25)</t>
  </si>
  <si>
    <t>Miscellaneous goods and services  (26)</t>
  </si>
  <si>
    <t>Net purchases abroad  (27)</t>
  </si>
  <si>
    <t>Actual collective consumption  (28)</t>
  </si>
  <si>
    <t>Gross fixed capital formation  (29)</t>
  </si>
  <si>
    <t>Machinery and equipment  (30)</t>
  </si>
  <si>
    <t>Construction  (31)</t>
  </si>
  <si>
    <t>Change in stocks  (32)</t>
  </si>
  <si>
    <t>Net exports  (33)</t>
  </si>
  <si>
    <t>Final consumption  (34)</t>
  </si>
  <si>
    <t>Household final consumption  (35)</t>
  </si>
  <si>
    <t>Government final consumption  (36)</t>
  </si>
  <si>
    <t>Collective consumption  (37)</t>
  </si>
  <si>
    <t>Individual consumption   (38)</t>
  </si>
  <si>
    <t>Total goods  (39)</t>
  </si>
  <si>
    <t>Consumer goods  (40)</t>
  </si>
  <si>
    <t>Non-durable goods  (41)</t>
  </si>
  <si>
    <t>Semi-durable goods  (42)</t>
  </si>
  <si>
    <t>Durable goods  (43)</t>
  </si>
  <si>
    <t>Capital goods  (44)</t>
  </si>
  <si>
    <t>Total services  (45)</t>
  </si>
  <si>
    <t>Consumer services  (46)</t>
  </si>
  <si>
    <t>Government services  (47)</t>
  </si>
  <si>
    <t>Collective services  (48)</t>
  </si>
  <si>
    <t>Individual services  (49)</t>
  </si>
  <si>
    <t>Country</t>
  </si>
  <si>
    <t/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</si>
  <si>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</si>
  <si>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</si>
  <si>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</si>
  <si>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</si>
  <si>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</si>
  <si>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</si>
  <si>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</si>
  <si>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</si>
  <si>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</si>
  <si>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</si>
  <si>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</si>
  <si>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</si>
  <si>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</si>
  <si>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</si>
  <si>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</si>
  <si>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</si>
  <si>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</si>
  <si>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</si>
  <si>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</si>
  <si>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</si>
  <si>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</si>
  <si>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</si>
  <si>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</si>
  <si>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</si>
  <si>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</si>
  <si>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</si>
  <si>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</si>
  <si>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</si>
  <si>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</si>
  <si>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</si>
  <si>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</si>
  <si>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</si>
  <si>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</si>
  <si>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</si>
  <si>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</si>
  <si>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Albania</t>
  </si>
  <si>
    <t>Bosnia and Herzegovina</t>
  </si>
  <si>
    <t>Bulgaria</t>
  </si>
  <si>
    <t>Croatia</t>
  </si>
  <si>
    <t>Cyprus</t>
  </si>
  <si>
    <t>Lithuania</t>
  </si>
  <si>
    <t xml:space="preserve">Macedonia, The Former Yugoslav Republic of </t>
  </si>
  <si>
    <t>Malta</t>
  </si>
  <si>
    <t>Montenegro, Republic of</t>
  </si>
  <si>
    <t>Romania</t>
  </si>
  <si>
    <t>Russian Federation</t>
  </si>
  <si>
    <t>Serbia, Republic of</t>
  </si>
  <si>
    <t>Table 1.2: Purchasing power parities in national currencies per US dollar (OECD=1.00)</t>
  </si>
  <si>
    <t>XR 
(USD=1)</t>
  </si>
  <si>
    <t>Алкогольные напитки, табачные изделия и наркотические средства</t>
  </si>
  <si>
    <t>Одежда и обувь</t>
  </si>
  <si>
    <t>Жилищные услуги, вода, электричество и другие виды топлива</t>
  </si>
  <si>
    <t>Транспорт</t>
  </si>
  <si>
    <t>Связь</t>
  </si>
  <si>
    <t>Отдых и культура</t>
  </si>
  <si>
    <t>Образование</t>
  </si>
  <si>
    <t>Рестораны и гостиницы</t>
  </si>
  <si>
    <t>Чистые покупки за границей</t>
  </si>
  <si>
    <t>Фактическое конечное потребление государственного управления</t>
  </si>
  <si>
    <t>Валовое накопление основного капитала</t>
  </si>
  <si>
    <t>Изменение запасов материальных оборотных средств и чистое приобретение ценностей</t>
  </si>
  <si>
    <t>Чистый экспорт товаров и услуг</t>
  </si>
  <si>
    <t>Расходы на конечное потребление</t>
  </si>
  <si>
    <t>Услуги - всего</t>
  </si>
  <si>
    <t xml:space="preserve">Разные товары и услуги </t>
  </si>
  <si>
    <t>Russia</t>
  </si>
  <si>
    <t>Serbia</t>
  </si>
  <si>
    <t xml:space="preserve">                            PPP Weighted HM (j) = PPP-GM(j) *(OECDw-GM / GM-OECD-XR)</t>
  </si>
  <si>
    <t>Check</t>
  </si>
  <si>
    <t>USA</t>
  </si>
  <si>
    <t xml:space="preserve">        For OECD-CIS 2014:</t>
  </si>
  <si>
    <t>Weighted HM</t>
  </si>
  <si>
    <t xml:space="preserve">   &lt;=   Formula for the calculation from unweighted GM (OECD=1)  to weighted HM (OECD =1)</t>
  </si>
  <si>
    <t>Armenia</t>
  </si>
  <si>
    <t>Azerbaijan</t>
  </si>
  <si>
    <t>Belarus</t>
  </si>
  <si>
    <t>Kazakhstan</t>
  </si>
  <si>
    <t>Kyrgyzstan</t>
  </si>
  <si>
    <t>Tajikistan</t>
  </si>
  <si>
    <t>GM-OECD35</t>
  </si>
  <si>
    <t>PPP-HM (OECD35=1): OECD from OECD47 (fixity); CIS - from OECD-CIS54</t>
  </si>
  <si>
    <t>Dataset: 2014 PPP (scaled as unweighted GM) Benchmark results: OECD35-USD = 1</t>
  </si>
  <si>
    <t>GM-OECD35w/GM-OECD35</t>
  </si>
  <si>
    <t>Dataset: 2014 PPP (scaled as weighted HM) Benchmark results: OECD34-USD = 1</t>
  </si>
  <si>
    <t>&lt;= GM35</t>
  </si>
  <si>
    <t>Азербайджан</t>
  </si>
  <si>
    <t>Армения</t>
  </si>
  <si>
    <t>Беларусь</t>
  </si>
  <si>
    <t>Казахстан</t>
  </si>
  <si>
    <t>Кыргызстан</t>
  </si>
  <si>
    <t>Молдова</t>
  </si>
  <si>
    <t>Россия</t>
  </si>
  <si>
    <t>Таджикистан</t>
  </si>
  <si>
    <t>Австралия</t>
  </si>
  <si>
    <t>Австрия</t>
  </si>
  <si>
    <t>Бельгия</t>
  </si>
  <si>
    <t>Венгрия</t>
  </si>
  <si>
    <t>Германия</t>
  </si>
  <si>
    <t>Греция</t>
  </si>
  <si>
    <t>Дания</t>
  </si>
  <si>
    <t>Израиль</t>
  </si>
  <si>
    <t>Ирландия</t>
  </si>
  <si>
    <t>Исландия</t>
  </si>
  <si>
    <t>Испания</t>
  </si>
  <si>
    <t>Италия</t>
  </si>
  <si>
    <t>Канада</t>
  </si>
  <si>
    <t>Латвия</t>
  </si>
  <si>
    <t>Люксембург</t>
  </si>
  <si>
    <t>Мексика</t>
  </si>
  <si>
    <t>Нидерланды</t>
  </si>
  <si>
    <t>Новая Зеландия</t>
  </si>
  <si>
    <t>Норвегия</t>
  </si>
  <si>
    <t>Польша</t>
  </si>
  <si>
    <t>Португалия</t>
  </si>
  <si>
    <t>Республика Корея</t>
  </si>
  <si>
    <t>Соединенное Королевство</t>
  </si>
  <si>
    <t>Словакия</t>
  </si>
  <si>
    <t>Словения</t>
  </si>
  <si>
    <t>США</t>
  </si>
  <si>
    <t>Турция</t>
  </si>
  <si>
    <t>Финляндия</t>
  </si>
  <si>
    <t>Франция</t>
  </si>
  <si>
    <t>Чешская Республика</t>
  </si>
  <si>
    <t>Чили</t>
  </si>
  <si>
    <t>Швейцария</t>
  </si>
  <si>
    <t>Швеция</t>
  </si>
  <si>
    <t>Эстония</t>
  </si>
  <si>
    <t>Япония</t>
  </si>
  <si>
    <t>Албания</t>
  </si>
  <si>
    <t>Болгария</t>
  </si>
  <si>
    <t>Босния и Герцеговина</t>
  </si>
  <si>
    <t>Кипр</t>
  </si>
  <si>
    <t>Литва</t>
  </si>
  <si>
    <t>Мальта</t>
  </si>
  <si>
    <t>Республика Македония</t>
  </si>
  <si>
    <t>Румыния</t>
  </si>
  <si>
    <t>Сербия</t>
  </si>
  <si>
    <t>Хорватия</t>
  </si>
  <si>
    <t>Черногория</t>
  </si>
  <si>
    <t>Масла и жиры</t>
  </si>
  <si>
    <t>Фрукты и овощи</t>
  </si>
  <si>
    <t>Прочие продукты питания</t>
  </si>
  <si>
    <t>Безалкогольные напитки</t>
  </si>
  <si>
    <t>Алкогольные напитки</t>
  </si>
  <si>
    <t>Табачные изделия и наркотики</t>
  </si>
  <si>
    <t xml:space="preserve">Предметы домашнего обихода, бытовая техника </t>
  </si>
  <si>
    <t>Здравоохранение</t>
  </si>
  <si>
    <t>Покупка транспортных средств</t>
  </si>
  <si>
    <t>Машины и оборудование</t>
  </si>
  <si>
    <t>Строительство</t>
  </si>
  <si>
    <t>Товары -всего</t>
  </si>
  <si>
    <t>Потребительские товары</t>
  </si>
  <si>
    <t>Товары недлительного пользования</t>
  </si>
  <si>
    <t>Товары с ограниченным сроком пользования</t>
  </si>
  <si>
    <t>Товары длительного пользования</t>
  </si>
  <si>
    <t>Инвестиционные товары</t>
  </si>
  <si>
    <t>Потребительские услуги</t>
  </si>
  <si>
    <t>Фактическое конечное потребление домашних хозяйств</t>
  </si>
  <si>
    <t>Продукты питания и безалкогольные напитки</t>
  </si>
  <si>
    <t>Продукты питания</t>
  </si>
  <si>
    <t>Валовой внутренний продукт</t>
  </si>
  <si>
    <t>Хлебобулочные изделия и крупы</t>
  </si>
  <si>
    <t>Мясо</t>
  </si>
  <si>
    <t>Рыба и морепродукты</t>
  </si>
  <si>
    <t>Молочные изделия, сыр и яйца</t>
  </si>
  <si>
    <t>Gross Domestic Product</t>
  </si>
  <si>
    <t>Actual individual consumption</t>
  </si>
  <si>
    <t>Food</t>
  </si>
  <si>
    <t>Bread and cereals</t>
  </si>
  <si>
    <t>Meat</t>
  </si>
  <si>
    <t>Fish</t>
  </si>
  <si>
    <t>Milk, cheese and eggs</t>
  </si>
  <si>
    <t>Oils and fats</t>
  </si>
  <si>
    <t>Fruits, vegetables, potatoes</t>
  </si>
  <si>
    <t>Other food</t>
  </si>
  <si>
    <t>Non-alcoholic beverages</t>
  </si>
  <si>
    <t>Alcoholic beverages, tobacco and narcotics</t>
  </si>
  <si>
    <t>Alcoholic beverages</t>
  </si>
  <si>
    <t>Tobacco</t>
  </si>
  <si>
    <t>Clothing and footwear</t>
  </si>
  <si>
    <t>Housing, water, electricity, gas and other fuels</t>
  </si>
  <si>
    <t>Household furnishings, equipment and maintenance</t>
  </si>
  <si>
    <t>Health</t>
  </si>
  <si>
    <t>Transport</t>
  </si>
  <si>
    <t>Personal transport equipment</t>
  </si>
  <si>
    <t>Communication</t>
  </si>
  <si>
    <t>Recreation and culture</t>
  </si>
  <si>
    <t>Education</t>
  </si>
  <si>
    <t>Restaurants and hotels</t>
  </si>
  <si>
    <t>Miscellaneous goods and services</t>
  </si>
  <si>
    <t>Net purchases abroad</t>
  </si>
  <si>
    <t>Actual collective consumption</t>
  </si>
  <si>
    <t>Gross fixed capital formation</t>
  </si>
  <si>
    <t>Machinery and equipment</t>
  </si>
  <si>
    <t>Construction</t>
  </si>
  <si>
    <t>Change in stocks</t>
  </si>
  <si>
    <t>Net exports</t>
  </si>
  <si>
    <t>Final consumption</t>
  </si>
  <si>
    <t>Household final consumption</t>
  </si>
  <si>
    <t>Government final consumption</t>
  </si>
  <si>
    <t>Collective consumption</t>
  </si>
  <si>
    <t>Individual consumption</t>
  </si>
  <si>
    <t>Total goods</t>
  </si>
  <si>
    <t>Consumer goods</t>
  </si>
  <si>
    <t>Non-durable goods</t>
  </si>
  <si>
    <t>Semi-durable goods</t>
  </si>
  <si>
    <t>Durable goods</t>
  </si>
  <si>
    <t>Capital goods</t>
  </si>
  <si>
    <t>Total services</t>
  </si>
  <si>
    <t>Consumer services</t>
  </si>
  <si>
    <t>Government services</t>
  </si>
  <si>
    <t>Collective services</t>
  </si>
  <si>
    <t>Individual services</t>
  </si>
  <si>
    <t>Расходы на конечное потребление домашних хозяйств</t>
  </si>
  <si>
    <t>Расходы на конечное потребление государственного управления</t>
  </si>
  <si>
    <t>Расходы на конечное потребление государственного управления на коллективные услуги</t>
  </si>
  <si>
    <t>Расходы на конечное потребление государственного управления на индивидуальные товары и услуги</t>
  </si>
  <si>
    <t>Услуги государственного управления</t>
  </si>
  <si>
    <t>Коллективные услуги государственного управления</t>
  </si>
  <si>
    <t>Индивидуальные услуги государственного управления</t>
  </si>
  <si>
    <t>Moldova</t>
  </si>
  <si>
    <t>СНГ</t>
  </si>
  <si>
    <t>CIS</t>
  </si>
  <si>
    <t>Таблица 2: ВВП в текущих ценах в национальной валюте, млн. единиц национальной валюты</t>
  </si>
  <si>
    <t>Table 2: Nominal expenditure in national currency, millions n.c.u.</t>
  </si>
  <si>
    <t>Таблица 3: ВВП в текущих ценах в долларах США по обменному курсу, млн. долларов США</t>
  </si>
  <si>
    <t>Table 3: Nominal expenditure in US dollars, millions US dollars</t>
  </si>
  <si>
    <t>Таблица 4: ВВП в текущих ценах на душу населения в долларах США по обменному курсу, долл. США</t>
  </si>
  <si>
    <t>Table 4: Nominal expenditure per capita in US dollars</t>
  </si>
  <si>
    <t>Таблица 5: Паритеты покупательной способности валют, единиц национальной валюты за 1 доллар США</t>
  </si>
  <si>
    <t>Table 5: Purchasing power parities (USD=1.00)</t>
  </si>
  <si>
    <t>Таблица 6: ВВП в долларах США по ППС, млн. долларов США</t>
  </si>
  <si>
    <t>Table 6: Real expenditure in US dollars (PPP based, numeraire = USD), millions US dollars</t>
  </si>
  <si>
    <t>Таблица 7: ВВП на душу населения в долларах США по ППС, долларов США</t>
  </si>
  <si>
    <t>Table 7: Real expenditure per capita in US dollars (PPP based, numeraire = USD), US dollars</t>
  </si>
  <si>
    <t>Таблица 9: Индексы уровня цен (отношение ППС к обменному курсу), в процентах</t>
  </si>
  <si>
    <t>Товары - всего</t>
  </si>
  <si>
    <t>Table 9: Price level indices, as percentage</t>
  </si>
  <si>
    <t>Таблица 8: Индексы физического объема ВВП на душу населения по ППС (США=100), в процентах</t>
  </si>
  <si>
    <t>Table 8: Volume indices of real expenditure per capita (PPP based, USA=100), as percentage</t>
  </si>
  <si>
    <t>Food and 
non-alcoholic beverages</t>
  </si>
  <si>
    <t>Страны</t>
  </si>
  <si>
    <t>Countries</t>
  </si>
  <si>
    <t>Таблица 1: Сводные показатели сопоставлений за 2014 год</t>
  </si>
  <si>
    <t>Table 1: General indicators of 2014 comparison</t>
  </si>
  <si>
    <t>ВВП,</t>
  </si>
  <si>
    <t xml:space="preserve"> млрд. долларов США</t>
  </si>
  <si>
    <t xml:space="preserve">GDP, </t>
  </si>
  <si>
    <t>bln. US dollars</t>
  </si>
  <si>
    <t>ВВП на душу населения,</t>
  </si>
  <si>
    <t xml:space="preserve"> долларов США</t>
  </si>
  <si>
    <t xml:space="preserve">GDP per capita, </t>
  </si>
  <si>
    <t>US dollars</t>
  </si>
  <si>
    <t xml:space="preserve">Индекс </t>
  </si>
  <si>
    <t xml:space="preserve">ППС, </t>
  </si>
  <si>
    <t>по ППС</t>
  </si>
  <si>
    <t>по обменному курсу</t>
  </si>
  <si>
    <t>PPP based</t>
  </si>
  <si>
    <t>XR based</t>
  </si>
  <si>
    <t xml:space="preserve">ед.  национальной </t>
  </si>
  <si>
    <t xml:space="preserve">физического объема </t>
  </si>
  <si>
    <t xml:space="preserve"> ВВП на душу населения,</t>
  </si>
  <si>
    <t xml:space="preserve"> США=100</t>
  </si>
  <si>
    <t>валюты за 1 доллар</t>
  </si>
  <si>
    <t xml:space="preserve"> США</t>
  </si>
  <si>
    <t>Indices of GDP per capita,</t>
  </si>
  <si>
    <t xml:space="preserve"> USA=100</t>
  </si>
  <si>
    <t xml:space="preserve"> currency per 1 USD</t>
  </si>
  <si>
    <t>PPP, units of national</t>
  </si>
  <si>
    <t>Macedonia, FYR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</si>
</sst>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"/>
    <numFmt numFmtId="167" formatCode="0.0"/>
  </numFmts>
  <fonts count="56">
    <font>
      <sz val="10"/>
      <name val="Arial"/>
      <family val="0"/>
    </font>
    <font>
      <sz val="12"/>
      <color indexed="8"/>
      <name val="Times New Roman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9"/>
      <color indexed="10"/>
      <name val="Courier New"/>
      <family val="3"/>
    </font>
    <font>
      <b/>
      <sz val="10"/>
      <name val="Arial"/>
      <family val="2"/>
    </font>
    <font>
      <b/>
      <sz val="10"/>
      <color indexed="9"/>
      <name val="Verdana"/>
      <family val="2"/>
    </font>
    <font>
      <sz val="9"/>
      <name val="Arial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u val="single"/>
      <sz val="10"/>
      <color indexed="12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9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C4D8ED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2973BD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double"/>
    </border>
    <border>
      <left/>
      <right/>
      <top/>
      <bottom style="double"/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/>
      <top/>
      <bottom style="thin">
        <color rgb="FFC0C0C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 tint="-0.24993999302387238"/>
      </right>
      <top/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34" borderId="10" xfId="0" applyFont="1" applyFill="1" applyBorder="1" applyAlignment="1">
      <alignment vertical="top" wrapText="1"/>
    </xf>
    <xf numFmtId="0" fontId="55" fillId="35" borderId="0" xfId="0" applyFont="1" applyFill="1" applyAlignment="1">
      <alignment horizontal="center" vertical="center" wrapText="1"/>
    </xf>
    <xf numFmtId="0" fontId="8" fillId="36" borderId="11" xfId="0" applyFont="1" applyFill="1" applyBorder="1" applyAlignment="1">
      <alignment horizontal="right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37" borderId="11" xfId="0" applyFont="1" applyFill="1" applyBorder="1" applyAlignment="1">
      <alignment horizontal="right" vertical="top" wrapText="1"/>
    </xf>
    <xf numFmtId="166" fontId="7" fillId="0" borderId="10" xfId="0" applyNumberFormat="1" applyFont="1" applyBorder="1" applyAlignment="1">
      <alignment horizontal="right"/>
    </xf>
    <xf numFmtId="166" fontId="7" fillId="38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166" fontId="7" fillId="0" borderId="0" xfId="0" applyNumberFormat="1" applyFont="1" applyAlignment="1">
      <alignment horizontal="center"/>
    </xf>
    <xf numFmtId="165" fontId="5" fillId="39" borderId="0" xfId="0" applyNumberFormat="1" applyFont="1" applyFill="1" applyAlignment="1">
      <alignment horizontal="center"/>
    </xf>
    <xf numFmtId="0" fontId="2" fillId="34" borderId="12" xfId="0" applyFont="1" applyFill="1" applyBorder="1" applyAlignment="1">
      <alignment vertical="top" wrapText="1"/>
    </xf>
    <xf numFmtId="166" fontId="7" fillId="0" borderId="12" xfId="0" applyNumberFormat="1" applyFont="1" applyBorder="1" applyAlignment="1">
      <alignment horizontal="right"/>
    </xf>
    <xf numFmtId="0" fontId="2" fillId="34" borderId="13" xfId="0" applyFont="1" applyFill="1" applyBorder="1" applyAlignment="1">
      <alignment vertical="top" wrapText="1"/>
    </xf>
    <xf numFmtId="166" fontId="7" fillId="0" borderId="13" xfId="0" applyNumberFormat="1" applyFont="1" applyBorder="1" applyAlignment="1">
      <alignment horizontal="right"/>
    </xf>
    <xf numFmtId="166" fontId="55" fillId="39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34" borderId="10" xfId="0" applyFont="1" applyFill="1" applyBorder="1" applyAlignment="1">
      <alignment horizontal="left" vertical="top" wrapText="1"/>
    </xf>
    <xf numFmtId="166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5" fontId="5" fillId="0" borderId="0" xfId="0" applyNumberFormat="1" applyFont="1" applyFill="1" applyAlignment="1">
      <alignment horizontal="left"/>
    </xf>
    <xf numFmtId="0" fontId="5" fillId="0" borderId="0" xfId="0" applyFont="1" applyAlignment="1" quotePrefix="1">
      <alignment/>
    </xf>
    <xf numFmtId="0" fontId="0" fillId="40" borderId="0" xfId="0" applyFill="1" applyAlignment="1">
      <alignment/>
    </xf>
    <xf numFmtId="0" fontId="11" fillId="40" borderId="0" xfId="0" applyFont="1" applyFill="1" applyAlignment="1">
      <alignment/>
    </xf>
    <xf numFmtId="0" fontId="5" fillId="40" borderId="0" xfId="0" applyFont="1" applyFill="1" applyAlignment="1">
      <alignment horizontal="center"/>
    </xf>
    <xf numFmtId="164" fontId="5" fillId="39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6" fontId="7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167" fontId="13" fillId="0" borderId="10" xfId="0" applyNumberFormat="1" applyFont="1" applyFill="1" applyBorder="1" applyAlignment="1">
      <alignment horizontal="right"/>
    </xf>
    <xf numFmtId="167" fontId="13" fillId="0" borderId="12" xfId="0" applyNumberFormat="1" applyFont="1" applyFill="1" applyBorder="1" applyAlignment="1">
      <alignment horizontal="right"/>
    </xf>
    <xf numFmtId="166" fontId="13" fillId="0" borderId="1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horizontal="center" vertical="center"/>
    </xf>
    <xf numFmtId="3" fontId="13" fillId="0" borderId="12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167" fontId="13" fillId="0" borderId="10" xfId="0" applyNumberFormat="1" applyFont="1" applyBorder="1" applyAlignment="1">
      <alignment horizontal="right"/>
    </xf>
    <xf numFmtId="167" fontId="14" fillId="0" borderId="10" xfId="0" applyNumberFormat="1" applyFont="1" applyBorder="1" applyAlignment="1">
      <alignment horizontal="right"/>
    </xf>
    <xf numFmtId="167" fontId="13" fillId="0" borderId="12" xfId="0" applyNumberFormat="1" applyFont="1" applyBorder="1" applyAlignment="1">
      <alignment horizontal="right"/>
    </xf>
    <xf numFmtId="167" fontId="14" fillId="0" borderId="12" xfId="0" applyNumberFormat="1" applyFont="1" applyBorder="1" applyAlignment="1">
      <alignment horizontal="right"/>
    </xf>
    <xf numFmtId="0" fontId="14" fillId="0" borderId="0" xfId="0" applyFont="1" applyFill="1" applyAlignment="1">
      <alignment horizontal="center" vertical="center"/>
    </xf>
    <xf numFmtId="166" fontId="13" fillId="0" borderId="10" xfId="0" applyNumberFormat="1" applyFont="1" applyBorder="1" applyAlignment="1">
      <alignment horizontal="right"/>
    </xf>
    <xf numFmtId="166" fontId="13" fillId="0" borderId="12" xfId="0" applyNumberFormat="1" applyFont="1" applyBorder="1" applyAlignment="1">
      <alignment horizontal="right"/>
    </xf>
    <xf numFmtId="0" fontId="19" fillId="0" borderId="10" xfId="0" applyFont="1" applyFill="1" applyBorder="1" applyAlignment="1">
      <alignment horizontal="center"/>
    </xf>
    <xf numFmtId="166" fontId="13" fillId="0" borderId="15" xfId="0" applyNumberFormat="1" applyFont="1" applyFill="1" applyBorder="1" applyAlignment="1">
      <alignment horizontal="right"/>
    </xf>
    <xf numFmtId="166" fontId="13" fillId="0" borderId="12" xfId="0" applyNumberFormat="1" applyFont="1" applyFill="1" applyBorder="1" applyAlignment="1">
      <alignment horizontal="right"/>
    </xf>
    <xf numFmtId="0" fontId="14" fillId="41" borderId="0" xfId="0" applyFont="1" applyFill="1" applyBorder="1" applyAlignment="1">
      <alignment horizontal="center" vertical="center" wrapText="1"/>
    </xf>
    <xf numFmtId="0" fontId="14" fillId="41" borderId="10" xfId="0" applyFont="1" applyFill="1" applyBorder="1" applyAlignment="1">
      <alignment horizontal="center" vertical="top" wrapText="1"/>
    </xf>
    <xf numFmtId="0" fontId="14" fillId="41" borderId="1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3" fillId="41" borderId="10" xfId="0" applyFont="1" applyFill="1" applyBorder="1" applyAlignment="1">
      <alignment vertical="top" wrapText="1"/>
    </xf>
    <xf numFmtId="0" fontId="13" fillId="41" borderId="10" xfId="0" applyFont="1" applyFill="1" applyBorder="1" applyAlignment="1">
      <alignment horizontal="left" vertical="top" wrapText="1"/>
    </xf>
    <xf numFmtId="0" fontId="13" fillId="41" borderId="15" xfId="0" applyFont="1" applyFill="1" applyBorder="1" applyAlignment="1">
      <alignment vertical="top" wrapText="1"/>
    </xf>
    <xf numFmtId="0" fontId="13" fillId="41" borderId="10" xfId="0" applyFont="1" applyFill="1" applyBorder="1" applyAlignment="1">
      <alignment horizontal="right" vertical="top" wrapText="1"/>
    </xf>
    <xf numFmtId="0" fontId="13" fillId="41" borderId="15" xfId="0" applyFont="1" applyFill="1" applyBorder="1" applyAlignment="1">
      <alignment horizontal="right" vertical="top" wrapText="1"/>
    </xf>
    <xf numFmtId="0" fontId="18" fillId="41" borderId="0" xfId="0" applyFont="1" applyFill="1" applyBorder="1" applyAlignment="1">
      <alignment horizontal="center" vertical="center"/>
    </xf>
    <xf numFmtId="0" fontId="18" fillId="41" borderId="0" xfId="0" applyFont="1" applyFill="1" applyBorder="1" applyAlignment="1">
      <alignment horizontal="center" wrapText="1"/>
    </xf>
    <xf numFmtId="0" fontId="14" fillId="41" borderId="0" xfId="0" applyFont="1" applyFill="1" applyBorder="1" applyAlignment="1">
      <alignment horizontal="center" vertical="top" wrapText="1"/>
    </xf>
    <xf numFmtId="0" fontId="14" fillId="41" borderId="10" xfId="0" applyFont="1" applyFill="1" applyBorder="1" applyAlignment="1">
      <alignment vertical="top" wrapText="1"/>
    </xf>
    <xf numFmtId="0" fontId="13" fillId="41" borderId="12" xfId="0" applyFont="1" applyFill="1" applyBorder="1" applyAlignment="1">
      <alignment vertical="top" wrapText="1"/>
    </xf>
    <xf numFmtId="0" fontId="13" fillId="41" borderId="12" xfId="0" applyFont="1" applyFill="1" applyBorder="1" applyAlignment="1">
      <alignment horizontal="right" vertical="top" wrapText="1"/>
    </xf>
    <xf numFmtId="0" fontId="14" fillId="41" borderId="10" xfId="0" applyFont="1" applyFill="1" applyBorder="1" applyAlignment="1">
      <alignment horizontal="right" vertical="top" wrapText="1"/>
    </xf>
    <xf numFmtId="0" fontId="13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right" vertical="center" wrapText="1"/>
    </xf>
    <xf numFmtId="0" fontId="13" fillId="41" borderId="17" xfId="0" applyFont="1" applyFill="1" applyBorder="1" applyAlignment="1">
      <alignment vertical="top" wrapText="1"/>
    </xf>
    <xf numFmtId="3" fontId="13" fillId="0" borderId="17" xfId="0" applyNumberFormat="1" applyFont="1" applyBorder="1" applyAlignment="1">
      <alignment horizontal="right" vertical="center" wrapText="1"/>
    </xf>
    <xf numFmtId="3" fontId="13" fillId="0" borderId="17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 wrapText="1"/>
    </xf>
    <xf numFmtId="0" fontId="13" fillId="41" borderId="17" xfId="0" applyFont="1" applyFill="1" applyBorder="1" applyAlignment="1">
      <alignment horizontal="right" vertical="top" wrapText="1"/>
    </xf>
    <xf numFmtId="0" fontId="13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right" vertical="center"/>
    </xf>
    <xf numFmtId="3" fontId="13" fillId="0" borderId="17" xfId="0" applyNumberFormat="1" applyFont="1" applyBorder="1" applyAlignment="1">
      <alignment horizontal="right" vertical="center" wrapText="1"/>
    </xf>
    <xf numFmtId="3" fontId="13" fillId="0" borderId="17" xfId="0" applyNumberFormat="1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 wrapText="1"/>
    </xf>
    <xf numFmtId="0" fontId="14" fillId="41" borderId="19" xfId="0" applyFont="1" applyFill="1" applyBorder="1" applyAlignment="1">
      <alignment horizontal="center" wrapText="1"/>
    </xf>
    <xf numFmtId="0" fontId="18" fillId="41" borderId="20" xfId="0" applyFont="1" applyFill="1" applyBorder="1" applyAlignment="1">
      <alignment horizontal="center" vertical="center"/>
    </xf>
    <xf numFmtId="0" fontId="14" fillId="41" borderId="21" xfId="0" applyFont="1" applyFill="1" applyBorder="1" applyAlignment="1">
      <alignment horizontal="center" wrapText="1"/>
    </xf>
    <xf numFmtId="0" fontId="18" fillId="41" borderId="18" xfId="0" applyFont="1" applyFill="1" applyBorder="1" applyAlignment="1">
      <alignment horizontal="center" vertical="center"/>
    </xf>
    <xf numFmtId="0" fontId="18" fillId="41" borderId="18" xfId="0" applyFont="1" applyFill="1" applyBorder="1" applyAlignment="1">
      <alignment horizontal="center" vertical="center" wrapText="1"/>
    </xf>
    <xf numFmtId="0" fontId="14" fillId="41" borderId="22" xfId="0" applyFont="1" applyFill="1" applyBorder="1" applyAlignment="1">
      <alignment horizontal="center" vertical="center" wrapText="1"/>
    </xf>
    <xf numFmtId="0" fontId="14" fillId="41" borderId="23" xfId="0" applyFont="1" applyFill="1" applyBorder="1" applyAlignment="1">
      <alignment horizontal="center" vertical="center" wrapText="1"/>
    </xf>
    <xf numFmtId="0" fontId="14" fillId="41" borderId="24" xfId="0" applyFont="1" applyFill="1" applyBorder="1" applyAlignment="1">
      <alignment horizontal="center" vertical="center" wrapText="1"/>
    </xf>
    <xf numFmtId="0" fontId="14" fillId="41" borderId="21" xfId="0" applyFont="1" applyFill="1" applyBorder="1" applyAlignment="1">
      <alignment horizontal="center" vertical="center" wrapText="1"/>
    </xf>
    <xf numFmtId="0" fontId="14" fillId="41" borderId="25" xfId="0" applyFont="1" applyFill="1" applyBorder="1" applyAlignment="1">
      <alignment horizontal="center" vertical="center" wrapText="1"/>
    </xf>
    <xf numFmtId="0" fontId="14" fillId="41" borderId="18" xfId="0" applyFont="1" applyFill="1" applyBorder="1" applyAlignment="1">
      <alignment horizontal="center" vertical="center" wrapText="1"/>
    </xf>
    <xf numFmtId="0" fontId="18" fillId="41" borderId="25" xfId="0" applyFont="1" applyFill="1" applyBorder="1" applyAlignment="1">
      <alignment horizontal="center" wrapText="1"/>
    </xf>
    <xf numFmtId="167" fontId="13" fillId="0" borderId="17" xfId="0" applyNumberFormat="1" applyFont="1" applyBorder="1" applyAlignment="1">
      <alignment horizontal="right" vertical="center"/>
    </xf>
    <xf numFmtId="167" fontId="14" fillId="0" borderId="17" xfId="0" applyNumberFormat="1" applyFont="1" applyBorder="1" applyAlignment="1">
      <alignment horizontal="right" vertical="center"/>
    </xf>
    <xf numFmtId="166" fontId="13" fillId="0" borderId="17" xfId="0" applyNumberFormat="1" applyFont="1" applyBorder="1" applyAlignment="1">
      <alignment horizontal="right" vertical="center" wrapText="1"/>
    </xf>
    <xf numFmtId="166" fontId="14" fillId="0" borderId="17" xfId="0" applyNumberFormat="1" applyFont="1" applyBorder="1" applyAlignment="1">
      <alignment horizontal="right" vertical="center" wrapText="1"/>
    </xf>
    <xf numFmtId="0" fontId="14" fillId="41" borderId="21" xfId="0" applyFont="1" applyFill="1" applyBorder="1" applyAlignment="1">
      <alignment horizontal="center" vertical="center" wrapText="1"/>
    </xf>
    <xf numFmtId="0" fontId="14" fillId="41" borderId="25" xfId="0" applyFont="1" applyFill="1" applyBorder="1" applyAlignment="1">
      <alignment horizontal="center" vertical="center" wrapText="1"/>
    </xf>
    <xf numFmtId="0" fontId="14" fillId="41" borderId="18" xfId="0" applyFont="1" applyFill="1" applyBorder="1" applyAlignment="1">
      <alignment horizontal="center" vertical="center" wrapText="1"/>
    </xf>
    <xf numFmtId="0" fontId="14" fillId="41" borderId="22" xfId="0" applyFont="1" applyFill="1" applyBorder="1" applyAlignment="1">
      <alignment horizontal="center" vertical="center" wrapText="1"/>
    </xf>
    <xf numFmtId="0" fontId="14" fillId="41" borderId="26" xfId="0" applyFont="1" applyFill="1" applyBorder="1" applyAlignment="1">
      <alignment horizontal="center" vertical="center" wrapText="1"/>
    </xf>
    <xf numFmtId="0" fontId="14" fillId="41" borderId="23" xfId="0" applyFont="1" applyFill="1" applyBorder="1" applyAlignment="1">
      <alignment horizontal="center" vertical="center" wrapText="1"/>
    </xf>
    <xf numFmtId="0" fontId="14" fillId="41" borderId="19" xfId="0" applyFont="1" applyFill="1" applyBorder="1" applyAlignment="1">
      <alignment horizontal="center" vertical="center" wrapText="1"/>
    </xf>
    <xf numFmtId="0" fontId="18" fillId="41" borderId="23" xfId="0" applyFont="1" applyFill="1" applyBorder="1" applyAlignment="1">
      <alignment horizontal="center" vertical="center" wrapText="1"/>
    </xf>
    <xf numFmtId="0" fontId="18" fillId="41" borderId="19" xfId="0" applyFont="1" applyFill="1" applyBorder="1" applyAlignment="1">
      <alignment horizontal="center" vertical="center" wrapText="1"/>
    </xf>
    <xf numFmtId="0" fontId="18" fillId="41" borderId="24" xfId="0" applyFont="1" applyFill="1" applyBorder="1" applyAlignment="1">
      <alignment horizontal="center" vertical="center" wrapText="1"/>
    </xf>
    <xf numFmtId="0" fontId="18" fillId="41" borderId="20" xfId="0" applyFont="1" applyFill="1" applyBorder="1" applyAlignment="1">
      <alignment horizontal="center" vertical="center" wrapText="1"/>
    </xf>
    <xf numFmtId="0" fontId="14" fillId="41" borderId="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vertical="top" wrapText="1"/>
    </xf>
    <xf numFmtId="0" fontId="6" fillId="37" borderId="27" xfId="0" applyFont="1" applyFill="1" applyBorder="1" applyAlignment="1">
      <alignment vertical="top" wrapText="1"/>
    </xf>
    <xf numFmtId="0" fontId="6" fillId="37" borderId="28" xfId="0" applyFont="1" applyFill="1" applyBorder="1" applyAlignment="1">
      <alignment vertical="top" wrapText="1"/>
    </xf>
  </cellXfs>
  <cellStyles count="49">
    <cellStyle name="Normal" xfId="0"/>
    <cellStyle name="=C:\WINNT\SYSTEM32\COMMAND.COM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/OECDStat_Metadata/ShowMetadata.ashx?Dataset=PPP2011&amp;Coords=%5bLOCATION%5d.%5bDEU%5d&amp;ShowOnWeb=true&amp;Lang=en" TargetMode="External" /><Relationship Id="rId2" Type="http://schemas.openxmlformats.org/officeDocument/2006/relationships/hyperlink" Target="http://localhost/OECDStat_Metadata/ShowMetadata.ashx?Dataset=PPP2011&amp;Coords=%5bLOCATION%5d.%5bISR%5d&amp;ShowOnWeb=true&amp;Lang=en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/OECDStat_Metadata/ShowMetadata.ashx?Dataset=PPP2011&amp;Coords=%5bLOCATION%5d.%5bMKD%5d&amp;ShowOnWeb=true&amp;Lang=en" TargetMode="External" /><Relationship Id="rId2" Type="http://schemas.openxmlformats.org/officeDocument/2006/relationships/hyperlink" Target="http://localhost/OECDStat_Metadata/ShowMetadata.ashx?Dataset=PPP2011&amp;Coords=%5bLOCATION%5d.%5bLTU%5d&amp;ShowOnWeb=true&amp;Lang=en" TargetMode="External" /><Relationship Id="rId3" Type="http://schemas.openxmlformats.org/officeDocument/2006/relationships/hyperlink" Target="http://localhost/OECDStat_Metadata/ShowMetadata.ashx?Dataset=PPP2011&amp;Coords=%5bLOCATION%5d.%5bCYP%5d&amp;ShowOnWeb=true&amp;Lang=en" TargetMode="External" /><Relationship Id="rId4" Type="http://schemas.openxmlformats.org/officeDocument/2006/relationships/hyperlink" Target="http://localhost/OECDStat_Metadata/ShowMetadata.ashx?Dataset=PPP2011&amp;Coords=%5bLOCATION%5d.%5bHRV%5d&amp;ShowOnWeb=true&amp;Lang=en" TargetMode="External" /><Relationship Id="rId5" Type="http://schemas.openxmlformats.org/officeDocument/2006/relationships/hyperlink" Target="http://localhost/OECDStat_Metadata/ShowMetadata.ashx?Dataset=PPP2011&amp;Coords=%5bLOCATION%5d.%5bBIH%5d&amp;ShowOnWeb=true&amp;Lang=en" TargetMode="External" /><Relationship Id="rId6" Type="http://schemas.openxmlformats.org/officeDocument/2006/relationships/hyperlink" Target="http://localhost/OECDStat_Metadata/ShowMetadata.ashx?Dataset=PPP2011&amp;Coords=%5bLOCATION%5d.%5bISR%5d&amp;ShowOnWeb=true&amp;Lang=en" TargetMode="External" /><Relationship Id="rId7" Type="http://schemas.openxmlformats.org/officeDocument/2006/relationships/hyperlink" Target="http://localhost/OECDStat_Metadata/ShowMetadata.ashx?Dataset=PPP2011&amp;Coords=%5bLOCATION%5d.%5bDEU%5d&amp;ShowOnWeb=true&amp;Lang=en" TargetMode="External" /><Relationship Id="rId8" Type="http://schemas.openxmlformats.org/officeDocument/2006/relationships/hyperlink" Target="http://localhost/OECDStat_Metadata/ShowMetadata.ashx?Dataset=PPP2011&amp;Coords=%5bLOCATION%5d.%5bMKD%5d&amp;ShowOnWeb=true&amp;Lang=en" TargetMode="External" /><Relationship Id="rId9" Type="http://schemas.openxmlformats.org/officeDocument/2006/relationships/hyperlink" Target="http://localhost/OECDStat_Metadata/ShowMetadata.ashx?Dataset=PPP2011&amp;Coords=%5bLOCATION%5d.%5bLTU%5d&amp;ShowOnWeb=true&amp;Lang=en" TargetMode="External" /><Relationship Id="rId10" Type="http://schemas.openxmlformats.org/officeDocument/2006/relationships/hyperlink" Target="http://localhost/OECDStat_Metadata/ShowMetadata.ashx?Dataset=PPP2011&amp;Coords=%5bLOCATION%5d.%5bCYP%5d&amp;ShowOnWeb=true&amp;Lang=en" TargetMode="External" /><Relationship Id="rId11" Type="http://schemas.openxmlformats.org/officeDocument/2006/relationships/hyperlink" Target="http://localhost/OECDStat_Metadata/ShowMetadata.ashx?Dataset=PPP2011&amp;Coords=%5bLOCATION%5d.%5bHRV%5d&amp;ShowOnWeb=true&amp;Lang=en" TargetMode="External" /><Relationship Id="rId12" Type="http://schemas.openxmlformats.org/officeDocument/2006/relationships/hyperlink" Target="http://localhost/OECDStat_Metadata/ShowMetadata.ashx?Dataset=PPP2011&amp;Coords=%5bLOCATION%5d.%5bBIH%5d&amp;ShowOnWeb=true&amp;Lang=en" TargetMode="External" /><Relationship Id="rId13" Type="http://schemas.openxmlformats.org/officeDocument/2006/relationships/hyperlink" Target="http://localhost/OECDStat_Metadata/ShowMetadata.ashx?Dataset=PPP2011&amp;Coords=%5bLOCATION%5d.%5bISR%5d&amp;ShowOnWeb=true&amp;Lang=en" TargetMode="External" /><Relationship Id="rId14" Type="http://schemas.openxmlformats.org/officeDocument/2006/relationships/hyperlink" Target="http://localhost/OECDStat_Metadata/ShowMetadata.ashx?Dataset=PPP2011&amp;Coords=%5bLOCATION%5d.%5bDEU%5d&amp;ShowOnWeb=true&amp;Lang=en" TargetMode="External" /><Relationship Id="rId1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/OECDStat_Metadata/ShowMetadata.ashx?Dataset=PPP2011&amp;Coords=%5bLOCATION%5d.%5bISR%5d&amp;ShowOnWeb=true&amp;Lang=en" TargetMode="External" /><Relationship Id="rId2" Type="http://schemas.openxmlformats.org/officeDocument/2006/relationships/hyperlink" Target="http://localhost/OECDStat_Metadata/ShowMetadata.ashx?Dataset=PPP2011&amp;Coords=%5bLOCATION%5d.%5bDEU%5d&amp;ShowOnWeb=true&amp;Lang=en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/OECDStat_Metadata/ShowMetadata.ashx?Dataset=PPP2011&amp;Coords=%5bLOCATION%5d.%5bISR%5d&amp;ShowOnWeb=true&amp;Lang=en" TargetMode="External" /><Relationship Id="rId2" Type="http://schemas.openxmlformats.org/officeDocument/2006/relationships/hyperlink" Target="http://localhost/OECDStat_Metadata/ShowMetadata.ashx?Dataset=PPP2011&amp;Coords=%5bLOCATION%5d.%5bDEU%5d&amp;ShowOnWeb=true&amp;Lang=en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/OECDStat_Metadata/ShowMetadata.ashx?Dataset=PPP2011&amp;Coords=%5bLOCATION%5d.%5bISR%5d&amp;ShowOnWeb=true&amp;Lang=en" TargetMode="External" /><Relationship Id="rId2" Type="http://schemas.openxmlformats.org/officeDocument/2006/relationships/hyperlink" Target="http://localhost/OECDStat_Metadata/ShowMetadata.ashx?Dataset=PPP2011&amp;Coords=%5bLOCATION%5d.%5bDEU%5d&amp;ShowOnWeb=true&amp;Lang=en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/OECDStat_Metadata/ShowMetadata.ashx?Dataset=PPP2011&amp;Coords=%5bLOCATION%5d.%5bISR%5d&amp;ShowOnWeb=true&amp;Lang=en" TargetMode="External" /><Relationship Id="rId2" Type="http://schemas.openxmlformats.org/officeDocument/2006/relationships/hyperlink" Target="http://localhost/OECDStat_Metadata/ShowMetadata.ashx?Dataset=PPP2011&amp;Coords=%5bLOCATION%5d.%5bDEU%5d&amp;ShowOnWeb=true&amp;Lang=en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/OECDStat_Metadata/ShowMetadata.ashx?Dataset=PPP2011&amp;Coords=%5bLOCATION%5d.%5bISR%5d&amp;ShowOnWeb=true&amp;Lang=en" TargetMode="External" /><Relationship Id="rId2" Type="http://schemas.openxmlformats.org/officeDocument/2006/relationships/hyperlink" Target="http://localhost/OECDStat_Metadata/ShowMetadata.ashx?Dataset=PPP2011&amp;Coords=%5bLOCATION%5d.%5bDEU%5d&amp;ShowOnWeb=true&amp;Lang=en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/OECDStat_Metadata/ShowMetadata.ashx?Dataset=PPP2011&amp;Coords=%5bLOCATION%5d.%5bISR%5d&amp;ShowOnWeb=true&amp;Lang=en" TargetMode="External" /><Relationship Id="rId2" Type="http://schemas.openxmlformats.org/officeDocument/2006/relationships/hyperlink" Target="http://localhost/OECDStat_Metadata/ShowMetadata.ashx?Dataset=PPP2011&amp;Coords=%5bLOCATION%5d.%5bDEU%5d&amp;ShowOnWeb=true&amp;Lang=en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/OECDStat_Metadata/ShowMetadata.ashx?Dataset=PPP2011&amp;Coords=%5bLOCATION%5d.%5bISR%5d&amp;ShowOnWeb=true&amp;Lang=en" TargetMode="External" /><Relationship Id="rId2" Type="http://schemas.openxmlformats.org/officeDocument/2006/relationships/hyperlink" Target="http://localhost/OECDStat_Metadata/ShowMetadata.ashx?Dataset=PPP2011&amp;Coords=%5bLOCATION%5d.%5bDEU%5d&amp;ShowOnWeb=true&amp;Lang=en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/OECDStat_Metadata/ShowMetadata.ashx?Dataset=PPP2011&amp;Coords=%5bLOCATION%5d.%5bISR%5d&amp;ShowOnWeb=true&amp;Lang=en" TargetMode="External" /><Relationship Id="rId2" Type="http://schemas.openxmlformats.org/officeDocument/2006/relationships/hyperlink" Target="http://localhost/OECDStat_Metadata/ShowMetadata.ashx?Dataset=PPP2011&amp;Coords=%5bLOCATION%5d.%5bDEU%5d&amp;ShowOnWeb=true&amp;Lang=en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H64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25.7109375" style="38" customWidth="1"/>
    <col min="2" max="7" width="20.7109375" style="38" customWidth="1"/>
    <col min="8" max="8" width="25.7109375" style="38" customWidth="1"/>
    <col min="9" max="16384" width="9.140625" style="38" customWidth="1"/>
  </cols>
  <sheetData>
    <row r="1" s="73" customFormat="1" ht="15.75">
      <c r="A1" s="72" t="s">
        <v>295</v>
      </c>
    </row>
    <row r="2" s="73" customFormat="1" ht="15.75">
      <c r="A2" s="72" t="s">
        <v>296</v>
      </c>
    </row>
    <row r="3" spans="1:8" ht="12.75">
      <c r="A3" s="115"/>
      <c r="B3" s="118" t="s">
        <v>297</v>
      </c>
      <c r="C3" s="119"/>
      <c r="D3" s="118" t="s">
        <v>301</v>
      </c>
      <c r="E3" s="119"/>
      <c r="F3" s="104" t="s">
        <v>305</v>
      </c>
      <c r="G3" s="107" t="s">
        <v>306</v>
      </c>
      <c r="H3" s="126"/>
    </row>
    <row r="4" spans="1:8" ht="12.75">
      <c r="A4" s="116"/>
      <c r="B4" s="120" t="s">
        <v>298</v>
      </c>
      <c r="C4" s="121"/>
      <c r="D4" s="120" t="s">
        <v>302</v>
      </c>
      <c r="E4" s="121"/>
      <c r="F4" s="105" t="s">
        <v>312</v>
      </c>
      <c r="G4" s="108" t="s">
        <v>311</v>
      </c>
      <c r="H4" s="126"/>
    </row>
    <row r="5" spans="1:8" ht="13.5" customHeight="1">
      <c r="A5" s="116"/>
      <c r="B5" s="122" t="s">
        <v>299</v>
      </c>
      <c r="C5" s="123"/>
      <c r="D5" s="122" t="s">
        <v>303</v>
      </c>
      <c r="E5" s="123"/>
      <c r="F5" s="105" t="s">
        <v>313</v>
      </c>
      <c r="G5" s="108" t="s">
        <v>315</v>
      </c>
      <c r="H5" s="126"/>
    </row>
    <row r="6" spans="1:8" ht="12.75">
      <c r="A6" s="116"/>
      <c r="B6" s="124" t="s">
        <v>300</v>
      </c>
      <c r="C6" s="125"/>
      <c r="D6" s="124" t="s">
        <v>304</v>
      </c>
      <c r="E6" s="125"/>
      <c r="F6" s="106" t="s">
        <v>314</v>
      </c>
      <c r="G6" s="109" t="s">
        <v>316</v>
      </c>
      <c r="H6" s="126"/>
    </row>
    <row r="7" spans="1:8" ht="17.25" customHeight="1">
      <c r="A7" s="116"/>
      <c r="B7" s="101" t="s">
        <v>307</v>
      </c>
      <c r="C7" s="99" t="s">
        <v>308</v>
      </c>
      <c r="D7" s="101" t="s">
        <v>307</v>
      </c>
      <c r="E7" s="99" t="s">
        <v>308</v>
      </c>
      <c r="F7" s="80" t="s">
        <v>317</v>
      </c>
      <c r="G7" s="110" t="s">
        <v>320</v>
      </c>
      <c r="H7" s="126"/>
    </row>
    <row r="8" spans="1:8" ht="12.75">
      <c r="A8" s="117"/>
      <c r="B8" s="102" t="s">
        <v>309</v>
      </c>
      <c r="C8" s="100" t="s">
        <v>310</v>
      </c>
      <c r="D8" s="103" t="s">
        <v>309</v>
      </c>
      <c r="E8" s="100" t="s">
        <v>310</v>
      </c>
      <c r="F8" s="79" t="s">
        <v>318</v>
      </c>
      <c r="G8" s="103" t="s">
        <v>319</v>
      </c>
      <c r="H8" s="126"/>
    </row>
    <row r="9" spans="1:8" ht="12.75">
      <c r="A9" s="98" t="s">
        <v>293</v>
      </c>
      <c r="B9" s="87"/>
      <c r="C9" s="87"/>
      <c r="D9" s="88"/>
      <c r="E9" s="87"/>
      <c r="F9" s="87"/>
      <c r="G9" s="86"/>
      <c r="H9" s="86" t="s">
        <v>294</v>
      </c>
    </row>
    <row r="10" spans="1:8" ht="12.75">
      <c r="A10" s="89" t="s">
        <v>137</v>
      </c>
      <c r="B10" s="111">
        <v>160.3</v>
      </c>
      <c r="C10" s="111">
        <v>74.4</v>
      </c>
      <c r="D10" s="90">
        <v>17022</v>
      </c>
      <c r="E10" s="91">
        <v>7899</v>
      </c>
      <c r="F10" s="111">
        <v>31.2</v>
      </c>
      <c r="G10" s="113">
        <v>0.368</v>
      </c>
      <c r="H10" s="93" t="s">
        <v>126</v>
      </c>
    </row>
    <row r="11" spans="1:8" ht="12.75">
      <c r="A11" s="89" t="s">
        <v>138</v>
      </c>
      <c r="B11" s="111">
        <v>28.9</v>
      </c>
      <c r="C11" s="111">
        <v>11.6</v>
      </c>
      <c r="D11" s="90">
        <v>9587</v>
      </c>
      <c r="E11" s="91">
        <v>3844</v>
      </c>
      <c r="F11" s="111">
        <v>17.6</v>
      </c>
      <c r="G11" s="113">
        <v>167.125</v>
      </c>
      <c r="H11" s="93" t="s">
        <v>125</v>
      </c>
    </row>
    <row r="12" spans="1:8" ht="12.75">
      <c r="A12" s="89" t="s">
        <v>139</v>
      </c>
      <c r="B12" s="111">
        <v>177.9</v>
      </c>
      <c r="C12" s="111">
        <v>79.7</v>
      </c>
      <c r="D12" s="90">
        <v>18773</v>
      </c>
      <c r="E12" s="91">
        <v>8412</v>
      </c>
      <c r="F12" s="111">
        <v>34.5</v>
      </c>
      <c r="G12" s="113">
        <v>4530.273</v>
      </c>
      <c r="H12" s="93" t="s">
        <v>127</v>
      </c>
    </row>
    <row r="13" spans="1:8" ht="12.75">
      <c r="A13" s="89" t="s">
        <v>140</v>
      </c>
      <c r="B13" s="111">
        <v>424.4</v>
      </c>
      <c r="C13" s="111">
        <v>219.8</v>
      </c>
      <c r="D13" s="90">
        <v>24549</v>
      </c>
      <c r="E13" s="91">
        <v>12711</v>
      </c>
      <c r="F13" s="111">
        <v>45.1</v>
      </c>
      <c r="G13" s="113">
        <v>93.481</v>
      </c>
      <c r="H13" s="93" t="s">
        <v>128</v>
      </c>
    </row>
    <row r="14" spans="1:8" ht="12.75">
      <c r="A14" s="89" t="s">
        <v>141</v>
      </c>
      <c r="B14" s="111">
        <v>24.7</v>
      </c>
      <c r="C14" s="111">
        <v>7.5</v>
      </c>
      <c r="D14" s="90">
        <v>4421</v>
      </c>
      <c r="E14" s="91">
        <v>1344</v>
      </c>
      <c r="F14" s="111">
        <v>8.1</v>
      </c>
      <c r="G14" s="113">
        <v>16.239</v>
      </c>
      <c r="H14" s="93" t="s">
        <v>129</v>
      </c>
    </row>
    <row r="15" spans="1:8" ht="12.75">
      <c r="A15" s="89" t="s">
        <v>142</v>
      </c>
      <c r="B15" s="111">
        <v>21.8</v>
      </c>
      <c r="C15" s="111">
        <v>8</v>
      </c>
      <c r="D15" s="90">
        <v>6130</v>
      </c>
      <c r="E15" s="91">
        <v>2238</v>
      </c>
      <c r="F15" s="111">
        <v>11.3</v>
      </c>
      <c r="G15" s="113">
        <v>5.139</v>
      </c>
      <c r="H15" s="93" t="s">
        <v>272</v>
      </c>
    </row>
    <row r="16" spans="1:8" ht="12.75">
      <c r="A16" s="89" t="s">
        <v>143</v>
      </c>
      <c r="B16" s="111">
        <v>3722</v>
      </c>
      <c r="C16" s="111">
        <v>2063.7</v>
      </c>
      <c r="D16" s="90">
        <v>25477</v>
      </c>
      <c r="E16" s="91">
        <v>14126</v>
      </c>
      <c r="F16" s="111">
        <v>46.8</v>
      </c>
      <c r="G16" s="113">
        <v>21.279</v>
      </c>
      <c r="H16" s="93" t="s">
        <v>97</v>
      </c>
    </row>
    <row r="17" spans="1:8" ht="12.75">
      <c r="A17" s="89" t="s">
        <v>144</v>
      </c>
      <c r="B17" s="111">
        <v>27.2</v>
      </c>
      <c r="C17" s="111">
        <v>9.1</v>
      </c>
      <c r="D17" s="90">
        <v>3299</v>
      </c>
      <c r="E17" s="91">
        <v>1105</v>
      </c>
      <c r="F17" s="111">
        <v>6.1</v>
      </c>
      <c r="G17" s="113">
        <v>1.674</v>
      </c>
      <c r="H17" s="93" t="s">
        <v>130</v>
      </c>
    </row>
    <row r="18" spans="1:8" ht="12.75">
      <c r="A18" s="94"/>
      <c r="B18" s="112"/>
      <c r="C18" s="112"/>
      <c r="D18" s="88"/>
      <c r="E18" s="95"/>
      <c r="F18" s="112"/>
      <c r="G18" s="114"/>
      <c r="H18" s="92"/>
    </row>
    <row r="19" spans="1:8" ht="12.75">
      <c r="A19" s="89" t="s">
        <v>145</v>
      </c>
      <c r="B19" s="111">
        <v>1100.3</v>
      </c>
      <c r="C19" s="111">
        <v>1447.2</v>
      </c>
      <c r="D19" s="90">
        <v>46499</v>
      </c>
      <c r="E19" s="91">
        <v>61159</v>
      </c>
      <c r="F19" s="111">
        <v>85.3</v>
      </c>
      <c r="G19" s="113">
        <v>1.459</v>
      </c>
      <c r="H19" s="93" t="s">
        <v>52</v>
      </c>
    </row>
    <row r="20" spans="1:8" ht="12.75">
      <c r="A20" s="89" t="s">
        <v>146</v>
      </c>
      <c r="B20" s="111">
        <v>415.3</v>
      </c>
      <c r="C20" s="111">
        <v>438.4</v>
      </c>
      <c r="D20" s="90">
        <v>48603</v>
      </c>
      <c r="E20" s="91">
        <v>51308</v>
      </c>
      <c r="F20" s="111">
        <v>89.2</v>
      </c>
      <c r="G20" s="113">
        <v>0.796</v>
      </c>
      <c r="H20" s="93" t="s">
        <v>53</v>
      </c>
    </row>
    <row r="21" spans="1:8" ht="12.75">
      <c r="A21" s="89" t="s">
        <v>180</v>
      </c>
      <c r="B21" s="111">
        <v>32.7</v>
      </c>
      <c r="C21" s="111">
        <v>13.2</v>
      </c>
      <c r="D21" s="90">
        <v>11298</v>
      </c>
      <c r="E21" s="91">
        <v>4568</v>
      </c>
      <c r="F21" s="111">
        <v>20.7</v>
      </c>
      <c r="G21" s="113">
        <v>42.654</v>
      </c>
      <c r="H21" s="93" t="s">
        <v>87</v>
      </c>
    </row>
    <row r="22" spans="1:8" ht="12.75">
      <c r="A22" s="89" t="s">
        <v>147</v>
      </c>
      <c r="B22" s="111">
        <v>502.1</v>
      </c>
      <c r="C22" s="111">
        <v>531.8</v>
      </c>
      <c r="D22" s="90">
        <v>45005</v>
      </c>
      <c r="E22" s="91">
        <v>47662</v>
      </c>
      <c r="F22" s="111">
        <v>82.6</v>
      </c>
      <c r="G22" s="113">
        <v>0.798</v>
      </c>
      <c r="H22" s="93" t="s">
        <v>54</v>
      </c>
    </row>
    <row r="23" spans="1:8" ht="12.75">
      <c r="A23" s="89" t="s">
        <v>181</v>
      </c>
      <c r="B23" s="111">
        <v>125.6</v>
      </c>
      <c r="C23" s="111">
        <v>56.7</v>
      </c>
      <c r="D23" s="90">
        <v>17391</v>
      </c>
      <c r="E23" s="91">
        <v>7854</v>
      </c>
      <c r="F23" s="111">
        <v>31.9</v>
      </c>
      <c r="G23" s="113">
        <v>0.666</v>
      </c>
      <c r="H23" s="93" t="s">
        <v>89</v>
      </c>
    </row>
    <row r="24" spans="1:8" ht="12.75">
      <c r="A24" s="89" t="s">
        <v>182</v>
      </c>
      <c r="B24" s="111">
        <v>39.9</v>
      </c>
      <c r="C24" s="111">
        <v>18.5</v>
      </c>
      <c r="D24" s="90">
        <v>10437</v>
      </c>
      <c r="E24" s="91">
        <v>4839</v>
      </c>
      <c r="F24" s="111">
        <v>19.2</v>
      </c>
      <c r="G24" s="113">
        <v>0.684</v>
      </c>
      <c r="H24" s="93" t="s">
        <v>88</v>
      </c>
    </row>
    <row r="25" spans="1:8" ht="12.75">
      <c r="A25" s="89" t="s">
        <v>148</v>
      </c>
      <c r="B25" s="111">
        <v>251.5</v>
      </c>
      <c r="C25" s="111">
        <v>139.2</v>
      </c>
      <c r="D25" s="90">
        <v>25494</v>
      </c>
      <c r="E25" s="91">
        <v>14113</v>
      </c>
      <c r="F25" s="111">
        <v>46.8</v>
      </c>
      <c r="G25" s="113">
        <v>128.808</v>
      </c>
      <c r="H25" s="93" t="s">
        <v>64</v>
      </c>
    </row>
    <row r="26" spans="1:8" ht="12.75">
      <c r="A26" s="89" t="s">
        <v>149</v>
      </c>
      <c r="B26" s="111">
        <v>3810.9</v>
      </c>
      <c r="C26" s="111">
        <v>3879.3</v>
      </c>
      <c r="D26" s="90">
        <v>47058</v>
      </c>
      <c r="E26" s="91">
        <v>47902</v>
      </c>
      <c r="F26" s="111">
        <v>86.4</v>
      </c>
      <c r="G26" s="113">
        <v>0.767</v>
      </c>
      <c r="H26" s="93" t="s">
        <v>62</v>
      </c>
    </row>
    <row r="27" spans="1:8" ht="12.75">
      <c r="A27" s="89" t="s">
        <v>150</v>
      </c>
      <c r="B27" s="111">
        <v>287.9</v>
      </c>
      <c r="C27" s="111">
        <v>236.1</v>
      </c>
      <c r="D27" s="90">
        <v>26431</v>
      </c>
      <c r="E27" s="91">
        <v>21674</v>
      </c>
      <c r="F27" s="111">
        <v>48.5</v>
      </c>
      <c r="G27" s="113">
        <v>0.618</v>
      </c>
      <c r="H27" s="93" t="s">
        <v>63</v>
      </c>
    </row>
    <row r="28" spans="1:8" ht="12.75">
      <c r="A28" s="89" t="s">
        <v>151</v>
      </c>
      <c r="B28" s="111">
        <v>269.8</v>
      </c>
      <c r="C28" s="111">
        <v>351.9</v>
      </c>
      <c r="D28" s="90">
        <v>47810</v>
      </c>
      <c r="E28" s="91">
        <v>62359</v>
      </c>
      <c r="F28" s="111">
        <v>87.7</v>
      </c>
      <c r="G28" s="113">
        <v>7.329</v>
      </c>
      <c r="H28" s="93" t="s">
        <v>58</v>
      </c>
    </row>
    <row r="29" spans="1:8" ht="12.75">
      <c r="A29" s="89" t="s">
        <v>152</v>
      </c>
      <c r="B29" s="111">
        <v>287</v>
      </c>
      <c r="C29" s="111">
        <v>308.8</v>
      </c>
      <c r="D29" s="90">
        <v>34945</v>
      </c>
      <c r="E29" s="91">
        <v>37599</v>
      </c>
      <c r="F29" s="111">
        <v>64.1</v>
      </c>
      <c r="G29" s="113">
        <v>3.85</v>
      </c>
      <c r="H29" s="93" t="s">
        <v>67</v>
      </c>
    </row>
    <row r="30" spans="1:8" ht="12.75">
      <c r="A30" s="89" t="s">
        <v>153</v>
      </c>
      <c r="B30" s="111">
        <v>236.7</v>
      </c>
      <c r="C30" s="111">
        <v>256.3</v>
      </c>
      <c r="D30" s="90">
        <v>51292</v>
      </c>
      <c r="E30" s="91">
        <v>55532</v>
      </c>
      <c r="F30" s="111">
        <v>94.1</v>
      </c>
      <c r="G30" s="113">
        <v>0.816</v>
      </c>
      <c r="H30" s="93" t="s">
        <v>66</v>
      </c>
    </row>
    <row r="31" spans="1:8" ht="12.75">
      <c r="A31" s="89" t="s">
        <v>154</v>
      </c>
      <c r="B31" s="111">
        <v>14.5</v>
      </c>
      <c r="C31" s="111">
        <v>17.2</v>
      </c>
      <c r="D31" s="90">
        <v>44292</v>
      </c>
      <c r="E31" s="91">
        <v>52495</v>
      </c>
      <c r="F31" s="111">
        <v>81.3</v>
      </c>
      <c r="G31" s="113">
        <v>138.34</v>
      </c>
      <c r="H31" s="93" t="s">
        <v>65</v>
      </c>
    </row>
    <row r="32" spans="1:8" ht="12.75">
      <c r="A32" s="89" t="s">
        <v>155</v>
      </c>
      <c r="B32" s="111">
        <v>1564.5</v>
      </c>
      <c r="C32" s="111">
        <v>1375.9</v>
      </c>
      <c r="D32" s="90">
        <v>33670</v>
      </c>
      <c r="E32" s="91">
        <v>29611</v>
      </c>
      <c r="F32" s="111">
        <v>61.8</v>
      </c>
      <c r="G32" s="113">
        <v>0.663</v>
      </c>
      <c r="H32" s="93" t="s">
        <v>81</v>
      </c>
    </row>
    <row r="33" spans="1:8" ht="12.75">
      <c r="A33" s="89" t="s">
        <v>156</v>
      </c>
      <c r="B33" s="111">
        <v>2204.3</v>
      </c>
      <c r="C33" s="111">
        <v>2149.8</v>
      </c>
      <c r="D33" s="90">
        <v>36262</v>
      </c>
      <c r="E33" s="91">
        <v>35365</v>
      </c>
      <c r="F33" s="111">
        <v>66.6</v>
      </c>
      <c r="G33" s="113">
        <v>0.735</v>
      </c>
      <c r="H33" s="93" t="s">
        <v>68</v>
      </c>
    </row>
    <row r="34" spans="1:8" ht="12.75">
      <c r="A34" s="89" t="s">
        <v>157</v>
      </c>
      <c r="B34" s="111">
        <v>1597.6</v>
      </c>
      <c r="C34" s="111">
        <v>1787.4</v>
      </c>
      <c r="D34" s="90">
        <v>44946</v>
      </c>
      <c r="E34" s="91">
        <v>50288</v>
      </c>
      <c r="F34" s="111">
        <v>82.5</v>
      </c>
      <c r="G34" s="113">
        <v>1.238</v>
      </c>
      <c r="H34" s="93" t="s">
        <v>55</v>
      </c>
    </row>
    <row r="35" spans="1:8" ht="12.75">
      <c r="A35" s="89" t="s">
        <v>183</v>
      </c>
      <c r="B35" s="111">
        <v>26</v>
      </c>
      <c r="C35" s="111">
        <v>23.3</v>
      </c>
      <c r="D35" s="90">
        <v>30456</v>
      </c>
      <c r="E35" s="91">
        <v>27340</v>
      </c>
      <c r="F35" s="111">
        <v>55.9</v>
      </c>
      <c r="G35" s="113">
        <v>0.677</v>
      </c>
      <c r="H35" s="93" t="s">
        <v>91</v>
      </c>
    </row>
    <row r="36" spans="1:8" ht="12.75">
      <c r="A36" s="89" t="s">
        <v>158</v>
      </c>
      <c r="B36" s="111">
        <v>47.6</v>
      </c>
      <c r="C36" s="111">
        <v>31.3</v>
      </c>
      <c r="D36" s="90">
        <v>23852</v>
      </c>
      <c r="E36" s="91">
        <v>15702</v>
      </c>
      <c r="F36" s="111">
        <v>43.8</v>
      </c>
      <c r="G36" s="113">
        <v>0.496</v>
      </c>
      <c r="H36" s="93" t="s">
        <v>71</v>
      </c>
    </row>
    <row r="37" spans="1:8" ht="12.75">
      <c r="A37" s="89" t="s">
        <v>184</v>
      </c>
      <c r="B37" s="111">
        <v>82.6</v>
      </c>
      <c r="C37" s="111">
        <v>48.5</v>
      </c>
      <c r="D37" s="90">
        <v>28154</v>
      </c>
      <c r="E37" s="91">
        <v>16555</v>
      </c>
      <c r="F37" s="111">
        <v>51.7</v>
      </c>
      <c r="G37" s="113">
        <v>1.53</v>
      </c>
      <c r="H37" s="93" t="s">
        <v>92</v>
      </c>
    </row>
    <row r="38" spans="1:8" ht="12.75">
      <c r="A38" s="89" t="s">
        <v>159</v>
      </c>
      <c r="B38" s="111">
        <v>55.9</v>
      </c>
      <c r="C38" s="111">
        <v>65.4</v>
      </c>
      <c r="D38" s="90">
        <v>100052</v>
      </c>
      <c r="E38" s="91">
        <v>117090</v>
      </c>
      <c r="F38" s="111">
        <v>183.6</v>
      </c>
      <c r="G38" s="113">
        <v>0.882</v>
      </c>
      <c r="H38" s="93" t="s">
        <v>72</v>
      </c>
    </row>
    <row r="39" spans="1:8" ht="12.75">
      <c r="A39" s="89" t="s">
        <v>185</v>
      </c>
      <c r="B39" s="111">
        <v>13.9</v>
      </c>
      <c r="C39" s="111">
        <v>10.7</v>
      </c>
      <c r="D39" s="90">
        <v>32456</v>
      </c>
      <c r="E39" s="91">
        <v>25121</v>
      </c>
      <c r="F39" s="111">
        <v>59.6</v>
      </c>
      <c r="G39" s="113">
        <v>0.583</v>
      </c>
      <c r="H39" s="93" t="s">
        <v>94</v>
      </c>
    </row>
    <row r="40" spans="1:8" ht="12.75">
      <c r="A40" s="89" t="s">
        <v>160</v>
      </c>
      <c r="B40" s="111">
        <v>2151.6</v>
      </c>
      <c r="C40" s="111">
        <v>1295.2</v>
      </c>
      <c r="D40" s="90">
        <v>17973</v>
      </c>
      <c r="E40" s="91">
        <v>10820</v>
      </c>
      <c r="F40" s="111">
        <v>33</v>
      </c>
      <c r="G40" s="113">
        <v>8.002</v>
      </c>
      <c r="H40" s="93" t="s">
        <v>73</v>
      </c>
    </row>
    <row r="41" spans="1:8" ht="12.75">
      <c r="A41" s="89" t="s">
        <v>161</v>
      </c>
      <c r="B41" s="111">
        <v>826.6</v>
      </c>
      <c r="C41" s="111">
        <v>879.6</v>
      </c>
      <c r="D41" s="90">
        <v>49018</v>
      </c>
      <c r="E41" s="91">
        <v>52164</v>
      </c>
      <c r="F41" s="111">
        <v>90</v>
      </c>
      <c r="G41" s="113">
        <v>0.802</v>
      </c>
      <c r="H41" s="93" t="s">
        <v>74</v>
      </c>
    </row>
    <row r="42" spans="1:8" ht="12.75">
      <c r="A42" s="89" t="s">
        <v>162</v>
      </c>
      <c r="B42" s="111">
        <v>166</v>
      </c>
      <c r="C42" s="111">
        <v>198.7</v>
      </c>
      <c r="D42" s="90">
        <v>36614</v>
      </c>
      <c r="E42" s="91">
        <v>43823</v>
      </c>
      <c r="F42" s="111">
        <v>67.2</v>
      </c>
      <c r="G42" s="113">
        <v>1.443</v>
      </c>
      <c r="H42" s="93" t="s">
        <v>75</v>
      </c>
    </row>
    <row r="43" spans="1:8" ht="12.75">
      <c r="A43" s="89" t="s">
        <v>163</v>
      </c>
      <c r="B43" s="111">
        <v>337.3</v>
      </c>
      <c r="C43" s="111">
        <v>498.7</v>
      </c>
      <c r="D43" s="90">
        <v>65658</v>
      </c>
      <c r="E43" s="91">
        <v>97082</v>
      </c>
      <c r="F43" s="111">
        <v>120.5</v>
      </c>
      <c r="G43" s="113">
        <v>9.311</v>
      </c>
      <c r="H43" s="93" t="s">
        <v>76</v>
      </c>
    </row>
    <row r="44" spans="1:8" ht="12.75">
      <c r="A44" s="89" t="s">
        <v>164</v>
      </c>
      <c r="B44" s="111">
        <v>977.2</v>
      </c>
      <c r="C44" s="111">
        <v>545.3</v>
      </c>
      <c r="D44" s="90">
        <v>25392</v>
      </c>
      <c r="E44" s="91">
        <v>14169</v>
      </c>
      <c r="F44" s="111">
        <v>46.6</v>
      </c>
      <c r="G44" s="113">
        <v>1.76</v>
      </c>
      <c r="H44" s="93" t="s">
        <v>77</v>
      </c>
    </row>
    <row r="45" spans="1:8" ht="12.75">
      <c r="A45" s="89" t="s">
        <v>165</v>
      </c>
      <c r="B45" s="111">
        <v>299.6</v>
      </c>
      <c r="C45" s="111">
        <v>229.6</v>
      </c>
      <c r="D45" s="90">
        <v>28806</v>
      </c>
      <c r="E45" s="91">
        <v>22077</v>
      </c>
      <c r="F45" s="111">
        <v>52.9</v>
      </c>
      <c r="G45" s="113">
        <v>0.578</v>
      </c>
      <c r="H45" s="93" t="s">
        <v>78</v>
      </c>
    </row>
    <row r="46" spans="1:8" ht="12.75">
      <c r="A46" s="89" t="s">
        <v>166</v>
      </c>
      <c r="B46" s="111">
        <v>1706.7</v>
      </c>
      <c r="C46" s="111">
        <v>1411.3</v>
      </c>
      <c r="D46" s="90">
        <v>33847</v>
      </c>
      <c r="E46" s="91">
        <v>27989</v>
      </c>
      <c r="F46" s="111">
        <v>62.1</v>
      </c>
      <c r="G46" s="113">
        <v>870.738</v>
      </c>
      <c r="H46" s="93" t="s">
        <v>70</v>
      </c>
    </row>
    <row r="47" spans="1:8" ht="12.75">
      <c r="A47" s="89" t="s">
        <v>186</v>
      </c>
      <c r="B47" s="111">
        <v>28.1</v>
      </c>
      <c r="C47" s="111">
        <v>11.4</v>
      </c>
      <c r="D47" s="96">
        <v>13570</v>
      </c>
      <c r="E47" s="97">
        <v>5494</v>
      </c>
      <c r="F47" s="111">
        <v>24.9</v>
      </c>
      <c r="G47" s="113">
        <v>18.807</v>
      </c>
      <c r="H47" s="93" t="s">
        <v>321</v>
      </c>
    </row>
    <row r="48" spans="1:8" ht="12.75">
      <c r="A48" s="89" t="s">
        <v>187</v>
      </c>
      <c r="B48" s="111">
        <v>413.7</v>
      </c>
      <c r="C48" s="111">
        <v>199.5</v>
      </c>
      <c r="D48" s="90">
        <v>20774</v>
      </c>
      <c r="E48" s="91">
        <v>10018</v>
      </c>
      <c r="F48" s="111">
        <v>38.1</v>
      </c>
      <c r="G48" s="113">
        <v>1.615</v>
      </c>
      <c r="H48" s="93" t="s">
        <v>96</v>
      </c>
    </row>
    <row r="49" spans="1:8" ht="12.75">
      <c r="A49" s="89" t="s">
        <v>188</v>
      </c>
      <c r="B49" s="111">
        <v>98.4</v>
      </c>
      <c r="C49" s="111">
        <v>44.2</v>
      </c>
      <c r="D49" s="90">
        <v>13791</v>
      </c>
      <c r="E49" s="91">
        <v>6198</v>
      </c>
      <c r="F49" s="111">
        <v>25.3</v>
      </c>
      <c r="G49" s="113">
        <v>39.737</v>
      </c>
      <c r="H49" s="93" t="s">
        <v>98</v>
      </c>
    </row>
    <row r="50" spans="1:8" ht="12.75">
      <c r="A50" s="89" t="s">
        <v>168</v>
      </c>
      <c r="B50" s="111">
        <v>157.2</v>
      </c>
      <c r="C50" s="111">
        <v>100.8</v>
      </c>
      <c r="D50" s="90">
        <v>29021</v>
      </c>
      <c r="E50" s="91">
        <v>18595</v>
      </c>
      <c r="F50" s="111">
        <v>53.3</v>
      </c>
      <c r="G50" s="113">
        <v>0.483</v>
      </c>
      <c r="H50" s="93" t="s">
        <v>79</v>
      </c>
    </row>
    <row r="51" spans="1:8" ht="12.75">
      <c r="A51" s="89" t="s">
        <v>169</v>
      </c>
      <c r="B51" s="111">
        <v>63.9</v>
      </c>
      <c r="C51" s="111">
        <v>49.5</v>
      </c>
      <c r="D51" s="90">
        <v>30997</v>
      </c>
      <c r="E51" s="91">
        <v>24023</v>
      </c>
      <c r="F51" s="111">
        <v>56.9</v>
      </c>
      <c r="G51" s="113">
        <v>0.584</v>
      </c>
      <c r="H51" s="93" t="s">
        <v>80</v>
      </c>
    </row>
    <row r="52" spans="1:8" ht="12.75">
      <c r="A52" s="89" t="s">
        <v>167</v>
      </c>
      <c r="B52" s="111">
        <v>2630.4</v>
      </c>
      <c r="C52" s="111">
        <v>2999.5</v>
      </c>
      <c r="D52" s="96">
        <v>40719</v>
      </c>
      <c r="E52" s="97">
        <v>46434</v>
      </c>
      <c r="F52" s="111">
        <v>74.7</v>
      </c>
      <c r="G52" s="113">
        <v>0.693</v>
      </c>
      <c r="H52" s="93" t="s">
        <v>85</v>
      </c>
    </row>
    <row r="53" spans="1:8" ht="12.75">
      <c r="A53" s="89" t="s">
        <v>170</v>
      </c>
      <c r="B53" s="111">
        <v>17393.1</v>
      </c>
      <c r="C53" s="111">
        <v>17393.1</v>
      </c>
      <c r="D53" s="90">
        <v>54484</v>
      </c>
      <c r="E53" s="91">
        <v>54484</v>
      </c>
      <c r="F53" s="111">
        <v>100</v>
      </c>
      <c r="G53" s="113">
        <v>1</v>
      </c>
      <c r="H53" s="93" t="s">
        <v>86</v>
      </c>
    </row>
    <row r="54" spans="1:8" ht="12.75">
      <c r="A54" s="89" t="s">
        <v>171</v>
      </c>
      <c r="B54" s="111">
        <v>1522.3</v>
      </c>
      <c r="C54" s="111">
        <v>798</v>
      </c>
      <c r="D54" s="90">
        <v>19868</v>
      </c>
      <c r="E54" s="91">
        <v>10415</v>
      </c>
      <c r="F54" s="111">
        <v>36.5</v>
      </c>
      <c r="G54" s="113">
        <v>1.148</v>
      </c>
      <c r="H54" s="93" t="s">
        <v>84</v>
      </c>
    </row>
    <row r="55" spans="1:8" ht="12.75">
      <c r="A55" s="89" t="s">
        <v>172</v>
      </c>
      <c r="B55" s="111">
        <v>226.6</v>
      </c>
      <c r="C55" s="111">
        <v>272.5</v>
      </c>
      <c r="D55" s="90">
        <v>41482</v>
      </c>
      <c r="E55" s="91">
        <v>49879</v>
      </c>
      <c r="F55" s="111">
        <v>76.1</v>
      </c>
      <c r="G55" s="113">
        <v>0.906</v>
      </c>
      <c r="H55" s="93" t="s">
        <v>60</v>
      </c>
    </row>
    <row r="56" spans="1:8" ht="12.75">
      <c r="A56" s="89" t="s">
        <v>173</v>
      </c>
      <c r="B56" s="111">
        <v>2658.5</v>
      </c>
      <c r="C56" s="111">
        <v>2839.2</v>
      </c>
      <c r="D56" s="90">
        <v>40142</v>
      </c>
      <c r="E56" s="91">
        <v>42870</v>
      </c>
      <c r="F56" s="111">
        <v>73.7</v>
      </c>
      <c r="G56" s="113">
        <v>0.805</v>
      </c>
      <c r="H56" s="93" t="s">
        <v>61</v>
      </c>
    </row>
    <row r="57" spans="1:8" ht="12.75">
      <c r="A57" s="89" t="s">
        <v>189</v>
      </c>
      <c r="B57" s="111">
        <v>93.1</v>
      </c>
      <c r="C57" s="111">
        <v>57</v>
      </c>
      <c r="D57" s="90">
        <v>21990</v>
      </c>
      <c r="E57" s="91">
        <v>13471</v>
      </c>
      <c r="F57" s="111">
        <v>40.4</v>
      </c>
      <c r="G57" s="113">
        <v>3.525</v>
      </c>
      <c r="H57" s="93" t="s">
        <v>90</v>
      </c>
    </row>
    <row r="58" spans="1:8" ht="12.75">
      <c r="A58" s="89" t="s">
        <v>190</v>
      </c>
      <c r="B58" s="111">
        <v>9.6</v>
      </c>
      <c r="C58" s="111">
        <v>4.6</v>
      </c>
      <c r="D58" s="90">
        <v>15396</v>
      </c>
      <c r="E58" s="91">
        <v>7378</v>
      </c>
      <c r="F58" s="111">
        <v>28.3</v>
      </c>
      <c r="G58" s="113">
        <v>0.361</v>
      </c>
      <c r="H58" s="93" t="s">
        <v>95</v>
      </c>
    </row>
    <row r="59" spans="1:8" ht="12.75">
      <c r="A59" s="89" t="s">
        <v>174</v>
      </c>
      <c r="B59" s="111">
        <v>340.6</v>
      </c>
      <c r="C59" s="111">
        <v>207.8</v>
      </c>
      <c r="D59" s="90">
        <v>32359</v>
      </c>
      <c r="E59" s="91">
        <v>19748</v>
      </c>
      <c r="F59" s="111">
        <v>59.4</v>
      </c>
      <c r="G59" s="113">
        <v>12.666</v>
      </c>
      <c r="H59" s="93" t="s">
        <v>57</v>
      </c>
    </row>
    <row r="60" spans="1:8" ht="12.75">
      <c r="A60" s="89" t="s">
        <v>175</v>
      </c>
      <c r="B60" s="111">
        <v>403.1</v>
      </c>
      <c r="C60" s="111">
        <v>258.7</v>
      </c>
      <c r="D60" s="90">
        <v>22597</v>
      </c>
      <c r="E60" s="91">
        <v>14506</v>
      </c>
      <c r="F60" s="111">
        <v>41.5</v>
      </c>
      <c r="G60" s="113">
        <v>366.127</v>
      </c>
      <c r="H60" s="93" t="s">
        <v>56</v>
      </c>
    </row>
    <row r="61" spans="1:8" ht="12.75">
      <c r="A61" s="89" t="s">
        <v>176</v>
      </c>
      <c r="B61" s="111">
        <v>501.4</v>
      </c>
      <c r="C61" s="111">
        <v>703.2</v>
      </c>
      <c r="D61" s="90">
        <v>61228</v>
      </c>
      <c r="E61" s="91">
        <v>85877</v>
      </c>
      <c r="F61" s="111">
        <v>112.4</v>
      </c>
      <c r="G61" s="113">
        <v>1.284</v>
      </c>
      <c r="H61" s="93" t="s">
        <v>83</v>
      </c>
    </row>
    <row r="62" spans="1:8" ht="12.75">
      <c r="A62" s="89" t="s">
        <v>177</v>
      </c>
      <c r="B62" s="111">
        <v>449.9</v>
      </c>
      <c r="C62" s="111">
        <v>574.1</v>
      </c>
      <c r="D62" s="90">
        <v>46405</v>
      </c>
      <c r="E62" s="91">
        <v>59206</v>
      </c>
      <c r="F62" s="111">
        <v>85.2</v>
      </c>
      <c r="G62" s="113">
        <v>8.75</v>
      </c>
      <c r="H62" s="93" t="s">
        <v>82</v>
      </c>
    </row>
    <row r="63" spans="1:8" ht="12.75">
      <c r="A63" s="89" t="s">
        <v>178</v>
      </c>
      <c r="B63" s="111">
        <v>37.5</v>
      </c>
      <c r="C63" s="111">
        <v>26.2</v>
      </c>
      <c r="D63" s="90">
        <v>28516</v>
      </c>
      <c r="E63" s="91">
        <v>19922</v>
      </c>
      <c r="F63" s="111">
        <v>52.3</v>
      </c>
      <c r="G63" s="113">
        <v>0.527</v>
      </c>
      <c r="H63" s="93" t="s">
        <v>59</v>
      </c>
    </row>
    <row r="64" spans="1:8" ht="12.75">
      <c r="A64" s="89" t="s">
        <v>179</v>
      </c>
      <c r="B64" s="111">
        <v>5013</v>
      </c>
      <c r="C64" s="111">
        <v>4848.7</v>
      </c>
      <c r="D64" s="90">
        <v>39435</v>
      </c>
      <c r="E64" s="91">
        <v>38143</v>
      </c>
      <c r="F64" s="111">
        <v>72.4</v>
      </c>
      <c r="G64" s="113">
        <v>102.473</v>
      </c>
      <c r="H64" s="93" t="s">
        <v>69</v>
      </c>
    </row>
  </sheetData>
  <sheetProtection/>
  <mergeCells count="10">
    <mergeCell ref="H3:H8"/>
    <mergeCell ref="D3:E3"/>
    <mergeCell ref="D4:E4"/>
    <mergeCell ref="D5:E5"/>
    <mergeCell ref="D6:E6"/>
    <mergeCell ref="A3:A8"/>
    <mergeCell ref="B3:C3"/>
    <mergeCell ref="B4:C4"/>
    <mergeCell ref="B5:C5"/>
    <mergeCell ref="B6:C6"/>
  </mergeCells>
  <hyperlinks>
    <hyperlink ref="H26" r:id="rId1" tooltip="Click once to display linked information. Click and hold to select this cell." display="http://localhost/OECDStat_Metadata/ShowMetadata.ashx?Dataset=PPP2011&amp;Coords=%5bLOCATION%5d.%5bDEU%5d&amp;ShowOnWeb=true&amp;Lang=en"/>
    <hyperlink ref="H29" r:id="rId2" tooltip="Click once to display linked information. Click and hold to select this cell." display="http://localhost/OECDStat_Metadata/ShowMetadata.ashx?Dataset=PPP2011&amp;Coords=%5bLOCATION%5d.%5bISR%5d&amp;ShowOnWeb=true&amp;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114"/>
  <sheetViews>
    <sheetView zoomScalePageLayoutView="0" workbookViewId="0" topLeftCell="A1">
      <pane xSplit="1" ySplit="3" topLeftCell="B5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52"/>
    </sheetView>
  </sheetViews>
  <sheetFormatPr defaultColWidth="11.421875" defaultRowHeight="12.75"/>
  <cols>
    <col min="1" max="1" width="22.421875" style="2" customWidth="1"/>
    <col min="2" max="2" width="11.421875" style="0" customWidth="1"/>
    <col min="3" max="3" width="11.8515625" style="0" customWidth="1"/>
    <col min="4" max="10" width="11.421875" style="0" customWidth="1"/>
    <col min="11" max="11" width="12.140625" style="0" customWidth="1"/>
    <col min="12" max="18" width="11.421875" style="0" customWidth="1"/>
    <col min="19" max="19" width="12.00390625" style="0" customWidth="1"/>
    <col min="20" max="28" width="11.421875" style="0" customWidth="1"/>
    <col min="29" max="29" width="12.28125" style="0" customWidth="1"/>
    <col min="30" max="34" width="11.421875" style="0" customWidth="1"/>
    <col min="35" max="35" width="11.8515625" style="0" customWidth="1"/>
    <col min="36" max="36" width="12.8515625" style="0" customWidth="1"/>
    <col min="37" max="37" width="12.28125" style="0" customWidth="1"/>
    <col min="38" max="39" width="12.421875" style="0" customWidth="1"/>
    <col min="40" max="40" width="10.140625" style="0" customWidth="1"/>
    <col min="41" max="50" width="11.421875" style="0" customWidth="1"/>
    <col min="51" max="51" width="10.8515625" style="3" customWidth="1"/>
  </cols>
  <sheetData>
    <row r="1" spans="1:2" ht="12.75">
      <c r="A1" s="2" t="s">
        <v>133</v>
      </c>
      <c r="B1" s="2"/>
    </row>
    <row r="2" spans="1:50" ht="12.75">
      <c r="A2" s="10"/>
      <c r="B2" s="127" t="s">
        <v>99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9"/>
    </row>
    <row r="3" spans="1:52" s="9" customFormat="1" ht="67.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5" t="s">
        <v>100</v>
      </c>
      <c r="AZ3" s="7" t="s">
        <v>33</v>
      </c>
    </row>
    <row r="4" spans="1:51" ht="13.5">
      <c r="A4" s="13" t="s">
        <v>50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 t="s">
        <v>51</v>
      </c>
      <c r="K4" s="1" t="s">
        <v>51</v>
      </c>
      <c r="L4" s="1" t="s">
        <v>51</v>
      </c>
      <c r="M4" s="1" t="s">
        <v>51</v>
      </c>
      <c r="N4" s="1" t="s">
        <v>51</v>
      </c>
      <c r="O4" s="1" t="s">
        <v>51</v>
      </c>
      <c r="P4" s="1" t="s">
        <v>51</v>
      </c>
      <c r="Q4" s="1" t="s">
        <v>51</v>
      </c>
      <c r="R4" s="1" t="s">
        <v>51</v>
      </c>
      <c r="S4" s="1" t="s">
        <v>51</v>
      </c>
      <c r="T4" s="1" t="s">
        <v>51</v>
      </c>
      <c r="U4" s="1" t="s">
        <v>51</v>
      </c>
      <c r="V4" s="1" t="s">
        <v>51</v>
      </c>
      <c r="W4" s="1" t="s">
        <v>51</v>
      </c>
      <c r="X4" s="1" t="s">
        <v>51</v>
      </c>
      <c r="Y4" s="1" t="s">
        <v>51</v>
      </c>
      <c r="Z4" s="1" t="s">
        <v>51</v>
      </c>
      <c r="AA4" s="1" t="s">
        <v>51</v>
      </c>
      <c r="AB4" s="1" t="s">
        <v>51</v>
      </c>
      <c r="AC4" s="1" t="s">
        <v>51</v>
      </c>
      <c r="AD4" s="1" t="s">
        <v>51</v>
      </c>
      <c r="AE4" s="1" t="s">
        <v>51</v>
      </c>
      <c r="AF4" s="1" t="s">
        <v>51</v>
      </c>
      <c r="AG4" s="1" t="s">
        <v>51</v>
      </c>
      <c r="AH4" s="1" t="s">
        <v>51</v>
      </c>
      <c r="AI4" s="1" t="s">
        <v>51</v>
      </c>
      <c r="AJ4" s="1" t="s">
        <v>51</v>
      </c>
      <c r="AK4" s="1" t="s">
        <v>51</v>
      </c>
      <c r="AL4" s="1" t="s">
        <v>51</v>
      </c>
      <c r="AM4" s="1" t="s">
        <v>51</v>
      </c>
      <c r="AN4" s="1" t="s">
        <v>51</v>
      </c>
      <c r="AO4" s="1" t="s">
        <v>51</v>
      </c>
      <c r="AP4" s="1" t="s">
        <v>51</v>
      </c>
      <c r="AQ4" s="1" t="s">
        <v>51</v>
      </c>
      <c r="AR4" s="1" t="s">
        <v>51</v>
      </c>
      <c r="AS4" s="1" t="s">
        <v>51</v>
      </c>
      <c r="AT4" s="1" t="s">
        <v>51</v>
      </c>
      <c r="AU4" s="1" t="s">
        <v>51</v>
      </c>
      <c r="AV4" s="1" t="s">
        <v>51</v>
      </c>
      <c r="AW4" s="1" t="s">
        <v>51</v>
      </c>
      <c r="AX4" s="1" t="s">
        <v>51</v>
      </c>
      <c r="AY4"/>
    </row>
    <row r="5" spans="1:52" ht="12.75">
      <c r="A5" s="4" t="s">
        <v>52</v>
      </c>
      <c r="B5" s="11" t="e">
        <f aca="true" t="shared" si="0" ref="B5:B51">(B59/B$106)*$AY$106</f>
        <v>#NUM!</v>
      </c>
      <c r="C5" s="11" t="e">
        <f aca="true" t="shared" si="1" ref="C5:AX10">(C59/C$106)*$AY$106</f>
        <v>#NUM!</v>
      </c>
      <c r="D5" s="11" t="e">
        <f t="shared" si="1"/>
        <v>#NUM!</v>
      </c>
      <c r="E5" s="11" t="e">
        <f t="shared" si="1"/>
        <v>#NUM!</v>
      </c>
      <c r="F5" s="11" t="e">
        <f t="shared" si="1"/>
        <v>#NUM!</v>
      </c>
      <c r="G5" s="11" t="e">
        <f t="shared" si="1"/>
        <v>#NUM!</v>
      </c>
      <c r="H5" s="11" t="e">
        <f t="shared" si="1"/>
        <v>#NUM!</v>
      </c>
      <c r="I5" s="11" t="e">
        <f t="shared" si="1"/>
        <v>#NUM!</v>
      </c>
      <c r="J5" s="11" t="e">
        <f t="shared" si="1"/>
        <v>#NUM!</v>
      </c>
      <c r="K5" s="11" t="e">
        <f t="shared" si="1"/>
        <v>#NUM!</v>
      </c>
      <c r="L5" s="11" t="e">
        <f t="shared" si="1"/>
        <v>#NUM!</v>
      </c>
      <c r="M5" s="11" t="e">
        <f t="shared" si="1"/>
        <v>#NUM!</v>
      </c>
      <c r="N5" s="11" t="e">
        <f t="shared" si="1"/>
        <v>#NUM!</v>
      </c>
      <c r="O5" s="11" t="e">
        <f t="shared" si="1"/>
        <v>#NUM!</v>
      </c>
      <c r="P5" s="11" t="e">
        <f t="shared" si="1"/>
        <v>#NUM!</v>
      </c>
      <c r="Q5" s="11" t="e">
        <f t="shared" si="1"/>
        <v>#NUM!</v>
      </c>
      <c r="R5" s="11" t="e">
        <f t="shared" si="1"/>
        <v>#NUM!</v>
      </c>
      <c r="S5" s="11" t="e">
        <f t="shared" si="1"/>
        <v>#NUM!</v>
      </c>
      <c r="T5" s="11" t="e">
        <f t="shared" si="1"/>
        <v>#NUM!</v>
      </c>
      <c r="U5" s="11" t="e">
        <f t="shared" si="1"/>
        <v>#NUM!</v>
      </c>
      <c r="V5" s="11" t="e">
        <f t="shared" si="1"/>
        <v>#NUM!</v>
      </c>
      <c r="W5" s="11" t="e">
        <f t="shared" si="1"/>
        <v>#NUM!</v>
      </c>
      <c r="X5" s="11" t="e">
        <f t="shared" si="1"/>
        <v>#NUM!</v>
      </c>
      <c r="Y5" s="11" t="e">
        <f t="shared" si="1"/>
        <v>#NUM!</v>
      </c>
      <c r="Z5" s="11" t="e">
        <f t="shared" si="1"/>
        <v>#NUM!</v>
      </c>
      <c r="AA5" s="11" t="e">
        <f t="shared" si="1"/>
        <v>#NUM!</v>
      </c>
      <c r="AB5" s="11" t="e">
        <f t="shared" si="1"/>
        <v>#NUM!</v>
      </c>
      <c r="AC5" s="11" t="e">
        <f t="shared" si="1"/>
        <v>#NUM!</v>
      </c>
      <c r="AD5" s="11" t="e">
        <f t="shared" si="1"/>
        <v>#NUM!</v>
      </c>
      <c r="AE5" s="11" t="e">
        <f t="shared" si="1"/>
        <v>#NUM!</v>
      </c>
      <c r="AF5" s="11" t="e">
        <f t="shared" si="1"/>
        <v>#NUM!</v>
      </c>
      <c r="AG5" s="11" t="e">
        <f t="shared" si="1"/>
        <v>#NUM!</v>
      </c>
      <c r="AH5" s="11" t="e">
        <f t="shared" si="1"/>
        <v>#NUM!</v>
      </c>
      <c r="AI5" s="11" t="e">
        <f t="shared" si="1"/>
        <v>#NUM!</v>
      </c>
      <c r="AJ5" s="11" t="e">
        <f t="shared" si="1"/>
        <v>#NUM!</v>
      </c>
      <c r="AK5" s="11" t="e">
        <f t="shared" si="1"/>
        <v>#NUM!</v>
      </c>
      <c r="AL5" s="11" t="e">
        <f t="shared" si="1"/>
        <v>#NUM!</v>
      </c>
      <c r="AM5" s="11" t="e">
        <f t="shared" si="1"/>
        <v>#NUM!</v>
      </c>
      <c r="AN5" s="11" t="e">
        <f t="shared" si="1"/>
        <v>#NUM!</v>
      </c>
      <c r="AO5" s="11" t="e">
        <f t="shared" si="1"/>
        <v>#NUM!</v>
      </c>
      <c r="AP5" s="11" t="e">
        <f t="shared" si="1"/>
        <v>#NUM!</v>
      </c>
      <c r="AQ5" s="11" t="e">
        <f t="shared" si="1"/>
        <v>#NUM!</v>
      </c>
      <c r="AR5" s="11" t="e">
        <f t="shared" si="1"/>
        <v>#NUM!</v>
      </c>
      <c r="AS5" s="11" t="e">
        <f t="shared" si="1"/>
        <v>#NUM!</v>
      </c>
      <c r="AT5" s="11" t="e">
        <f t="shared" si="1"/>
        <v>#NUM!</v>
      </c>
      <c r="AU5" s="11" t="e">
        <f t="shared" si="1"/>
        <v>#NUM!</v>
      </c>
      <c r="AV5" s="11" t="e">
        <f t="shared" si="1"/>
        <v>#NUM!</v>
      </c>
      <c r="AW5" s="11" t="e">
        <f t="shared" si="1"/>
        <v>#NUM!</v>
      </c>
      <c r="AX5" s="11" t="e">
        <f t="shared" si="1"/>
        <v>#NUM!</v>
      </c>
      <c r="AY5" s="14"/>
      <c r="AZ5" s="11"/>
    </row>
    <row r="6" spans="1:52" ht="12.75">
      <c r="A6" s="4" t="s">
        <v>53</v>
      </c>
      <c r="B6" s="12" t="e">
        <f t="shared" si="0"/>
        <v>#NUM!</v>
      </c>
      <c r="C6" s="12" t="e">
        <f aca="true" t="shared" si="2" ref="C6:Q6">(C60/C$106)*$AY$106</f>
        <v>#NUM!</v>
      </c>
      <c r="D6" s="12" t="e">
        <f t="shared" si="2"/>
        <v>#NUM!</v>
      </c>
      <c r="E6" s="12" t="e">
        <f t="shared" si="2"/>
        <v>#NUM!</v>
      </c>
      <c r="F6" s="12" t="e">
        <f t="shared" si="2"/>
        <v>#NUM!</v>
      </c>
      <c r="G6" s="12" t="e">
        <f t="shared" si="2"/>
        <v>#NUM!</v>
      </c>
      <c r="H6" s="12" t="e">
        <f t="shared" si="2"/>
        <v>#NUM!</v>
      </c>
      <c r="I6" s="12" t="e">
        <f t="shared" si="2"/>
        <v>#NUM!</v>
      </c>
      <c r="J6" s="12" t="e">
        <f t="shared" si="2"/>
        <v>#NUM!</v>
      </c>
      <c r="K6" s="12" t="e">
        <f t="shared" si="2"/>
        <v>#NUM!</v>
      </c>
      <c r="L6" s="12" t="e">
        <f t="shared" si="2"/>
        <v>#NUM!</v>
      </c>
      <c r="M6" s="12" t="e">
        <f t="shared" si="2"/>
        <v>#NUM!</v>
      </c>
      <c r="N6" s="12" t="e">
        <f t="shared" si="2"/>
        <v>#NUM!</v>
      </c>
      <c r="O6" s="12" t="e">
        <f t="shared" si="2"/>
        <v>#NUM!</v>
      </c>
      <c r="P6" s="12" t="e">
        <f t="shared" si="2"/>
        <v>#NUM!</v>
      </c>
      <c r="Q6" s="12" t="e">
        <f t="shared" si="2"/>
        <v>#NUM!</v>
      </c>
      <c r="R6" s="12" t="e">
        <f t="shared" si="1"/>
        <v>#NUM!</v>
      </c>
      <c r="S6" s="12" t="e">
        <f t="shared" si="1"/>
        <v>#NUM!</v>
      </c>
      <c r="T6" s="12" t="e">
        <f t="shared" si="1"/>
        <v>#NUM!</v>
      </c>
      <c r="U6" s="12" t="e">
        <f t="shared" si="1"/>
        <v>#NUM!</v>
      </c>
      <c r="V6" s="12" t="e">
        <f t="shared" si="1"/>
        <v>#NUM!</v>
      </c>
      <c r="W6" s="12" t="e">
        <f t="shared" si="1"/>
        <v>#NUM!</v>
      </c>
      <c r="X6" s="12" t="e">
        <f t="shared" si="1"/>
        <v>#NUM!</v>
      </c>
      <c r="Y6" s="12" t="e">
        <f t="shared" si="1"/>
        <v>#NUM!</v>
      </c>
      <c r="Z6" s="12" t="e">
        <f t="shared" si="1"/>
        <v>#NUM!</v>
      </c>
      <c r="AA6" s="12" t="e">
        <f t="shared" si="1"/>
        <v>#NUM!</v>
      </c>
      <c r="AB6" s="12" t="e">
        <f t="shared" si="1"/>
        <v>#NUM!</v>
      </c>
      <c r="AC6" s="12" t="e">
        <f t="shared" si="1"/>
        <v>#NUM!</v>
      </c>
      <c r="AD6" s="12" t="e">
        <f t="shared" si="1"/>
        <v>#NUM!</v>
      </c>
      <c r="AE6" s="12" t="e">
        <f t="shared" si="1"/>
        <v>#NUM!</v>
      </c>
      <c r="AF6" s="12" t="e">
        <f t="shared" si="1"/>
        <v>#NUM!</v>
      </c>
      <c r="AG6" s="12" t="e">
        <f t="shared" si="1"/>
        <v>#NUM!</v>
      </c>
      <c r="AH6" s="12" t="e">
        <f t="shared" si="1"/>
        <v>#NUM!</v>
      </c>
      <c r="AI6" s="12" t="e">
        <f t="shared" si="1"/>
        <v>#NUM!</v>
      </c>
      <c r="AJ6" s="12" t="e">
        <f t="shared" si="1"/>
        <v>#NUM!</v>
      </c>
      <c r="AK6" s="12" t="e">
        <f t="shared" si="1"/>
        <v>#NUM!</v>
      </c>
      <c r="AL6" s="12" t="e">
        <f t="shared" si="1"/>
        <v>#NUM!</v>
      </c>
      <c r="AM6" s="12" t="e">
        <f t="shared" si="1"/>
        <v>#NUM!</v>
      </c>
      <c r="AN6" s="12" t="e">
        <f t="shared" si="1"/>
        <v>#NUM!</v>
      </c>
      <c r="AO6" s="12" t="e">
        <f t="shared" si="1"/>
        <v>#NUM!</v>
      </c>
      <c r="AP6" s="12" t="e">
        <f t="shared" si="1"/>
        <v>#NUM!</v>
      </c>
      <c r="AQ6" s="12" t="e">
        <f t="shared" si="1"/>
        <v>#NUM!</v>
      </c>
      <c r="AR6" s="12" t="e">
        <f t="shared" si="1"/>
        <v>#NUM!</v>
      </c>
      <c r="AS6" s="12" t="e">
        <f t="shared" si="1"/>
        <v>#NUM!</v>
      </c>
      <c r="AT6" s="12" t="e">
        <f t="shared" si="1"/>
        <v>#NUM!</v>
      </c>
      <c r="AU6" s="12" t="e">
        <f t="shared" si="1"/>
        <v>#NUM!</v>
      </c>
      <c r="AV6" s="12" t="e">
        <f t="shared" si="1"/>
        <v>#NUM!</v>
      </c>
      <c r="AW6" s="12" t="e">
        <f t="shared" si="1"/>
        <v>#NUM!</v>
      </c>
      <c r="AX6" s="12" t="e">
        <f t="shared" si="1"/>
        <v>#NUM!</v>
      </c>
      <c r="AY6" s="14"/>
      <c r="AZ6" s="12"/>
    </row>
    <row r="7" spans="1:52" ht="12.75">
      <c r="A7" s="4" t="s">
        <v>54</v>
      </c>
      <c r="B7" s="11" t="e">
        <f t="shared" si="0"/>
        <v>#NUM!</v>
      </c>
      <c r="C7" s="11" t="e">
        <f t="shared" si="1"/>
        <v>#NUM!</v>
      </c>
      <c r="D7" s="11" t="e">
        <f t="shared" si="1"/>
        <v>#NUM!</v>
      </c>
      <c r="E7" s="11" t="e">
        <f t="shared" si="1"/>
        <v>#NUM!</v>
      </c>
      <c r="F7" s="11" t="e">
        <f t="shared" si="1"/>
        <v>#NUM!</v>
      </c>
      <c r="G7" s="11" t="e">
        <f t="shared" si="1"/>
        <v>#NUM!</v>
      </c>
      <c r="H7" s="11" t="e">
        <f t="shared" si="1"/>
        <v>#NUM!</v>
      </c>
      <c r="I7" s="11" t="e">
        <f t="shared" si="1"/>
        <v>#NUM!</v>
      </c>
      <c r="J7" s="11" t="e">
        <f t="shared" si="1"/>
        <v>#NUM!</v>
      </c>
      <c r="K7" s="11" t="e">
        <f t="shared" si="1"/>
        <v>#NUM!</v>
      </c>
      <c r="L7" s="11" t="e">
        <f t="shared" si="1"/>
        <v>#NUM!</v>
      </c>
      <c r="M7" s="11" t="e">
        <f t="shared" si="1"/>
        <v>#NUM!</v>
      </c>
      <c r="N7" s="11" t="e">
        <f t="shared" si="1"/>
        <v>#NUM!</v>
      </c>
      <c r="O7" s="11" t="e">
        <f t="shared" si="1"/>
        <v>#NUM!</v>
      </c>
      <c r="P7" s="11" t="e">
        <f t="shared" si="1"/>
        <v>#NUM!</v>
      </c>
      <c r="Q7" s="11" t="e">
        <f t="shared" si="1"/>
        <v>#NUM!</v>
      </c>
      <c r="R7" s="11" t="e">
        <f t="shared" si="1"/>
        <v>#NUM!</v>
      </c>
      <c r="S7" s="11" t="e">
        <f t="shared" si="1"/>
        <v>#NUM!</v>
      </c>
      <c r="T7" s="11" t="e">
        <f t="shared" si="1"/>
        <v>#NUM!</v>
      </c>
      <c r="U7" s="11" t="e">
        <f t="shared" si="1"/>
        <v>#NUM!</v>
      </c>
      <c r="V7" s="11" t="e">
        <f t="shared" si="1"/>
        <v>#NUM!</v>
      </c>
      <c r="W7" s="11" t="e">
        <f t="shared" si="1"/>
        <v>#NUM!</v>
      </c>
      <c r="X7" s="11" t="e">
        <f t="shared" si="1"/>
        <v>#NUM!</v>
      </c>
      <c r="Y7" s="11" t="e">
        <f t="shared" si="1"/>
        <v>#NUM!</v>
      </c>
      <c r="Z7" s="11" t="e">
        <f t="shared" si="1"/>
        <v>#NUM!</v>
      </c>
      <c r="AA7" s="11" t="e">
        <f t="shared" si="1"/>
        <v>#NUM!</v>
      </c>
      <c r="AB7" s="11" t="e">
        <f t="shared" si="1"/>
        <v>#NUM!</v>
      </c>
      <c r="AC7" s="11" t="e">
        <f t="shared" si="1"/>
        <v>#NUM!</v>
      </c>
      <c r="AD7" s="11" t="e">
        <f t="shared" si="1"/>
        <v>#NUM!</v>
      </c>
      <c r="AE7" s="11" t="e">
        <f t="shared" si="1"/>
        <v>#NUM!</v>
      </c>
      <c r="AF7" s="11" t="e">
        <f t="shared" si="1"/>
        <v>#NUM!</v>
      </c>
      <c r="AG7" s="11" t="e">
        <f t="shared" si="1"/>
        <v>#NUM!</v>
      </c>
      <c r="AH7" s="11" t="e">
        <f t="shared" si="1"/>
        <v>#NUM!</v>
      </c>
      <c r="AI7" s="11" t="e">
        <f t="shared" si="1"/>
        <v>#NUM!</v>
      </c>
      <c r="AJ7" s="11" t="e">
        <f t="shared" si="1"/>
        <v>#NUM!</v>
      </c>
      <c r="AK7" s="11" t="e">
        <f t="shared" si="1"/>
        <v>#NUM!</v>
      </c>
      <c r="AL7" s="11" t="e">
        <f t="shared" si="1"/>
        <v>#NUM!</v>
      </c>
      <c r="AM7" s="11" t="e">
        <f t="shared" si="1"/>
        <v>#NUM!</v>
      </c>
      <c r="AN7" s="11" t="e">
        <f t="shared" si="1"/>
        <v>#NUM!</v>
      </c>
      <c r="AO7" s="11" t="e">
        <f t="shared" si="1"/>
        <v>#NUM!</v>
      </c>
      <c r="AP7" s="11" t="e">
        <f t="shared" si="1"/>
        <v>#NUM!</v>
      </c>
      <c r="AQ7" s="11" t="e">
        <f t="shared" si="1"/>
        <v>#NUM!</v>
      </c>
      <c r="AR7" s="11" t="e">
        <f t="shared" si="1"/>
        <v>#NUM!</v>
      </c>
      <c r="AS7" s="11" t="e">
        <f t="shared" si="1"/>
        <v>#NUM!</v>
      </c>
      <c r="AT7" s="11" t="e">
        <f t="shared" si="1"/>
        <v>#NUM!</v>
      </c>
      <c r="AU7" s="11" t="e">
        <f t="shared" si="1"/>
        <v>#NUM!</v>
      </c>
      <c r="AV7" s="11" t="e">
        <f t="shared" si="1"/>
        <v>#NUM!</v>
      </c>
      <c r="AW7" s="11" t="e">
        <f t="shared" si="1"/>
        <v>#NUM!</v>
      </c>
      <c r="AX7" s="11" t="e">
        <f t="shared" si="1"/>
        <v>#NUM!</v>
      </c>
      <c r="AY7" s="14"/>
      <c r="AZ7" s="11"/>
    </row>
    <row r="8" spans="1:52" ht="12.75">
      <c r="A8" s="4" t="s">
        <v>55</v>
      </c>
      <c r="B8" s="12" t="e">
        <f t="shared" si="0"/>
        <v>#NUM!</v>
      </c>
      <c r="C8" s="12" t="e">
        <f t="shared" si="1"/>
        <v>#NUM!</v>
      </c>
      <c r="D8" s="12" t="e">
        <f t="shared" si="1"/>
        <v>#NUM!</v>
      </c>
      <c r="E8" s="12" t="e">
        <f t="shared" si="1"/>
        <v>#NUM!</v>
      </c>
      <c r="F8" s="12" t="e">
        <f t="shared" si="1"/>
        <v>#NUM!</v>
      </c>
      <c r="G8" s="12" t="e">
        <f t="shared" si="1"/>
        <v>#NUM!</v>
      </c>
      <c r="H8" s="12" t="e">
        <f t="shared" si="1"/>
        <v>#NUM!</v>
      </c>
      <c r="I8" s="12" t="e">
        <f t="shared" si="1"/>
        <v>#NUM!</v>
      </c>
      <c r="J8" s="12" t="e">
        <f t="shared" si="1"/>
        <v>#NUM!</v>
      </c>
      <c r="K8" s="12" t="e">
        <f t="shared" si="1"/>
        <v>#NUM!</v>
      </c>
      <c r="L8" s="12" t="e">
        <f t="shared" si="1"/>
        <v>#NUM!</v>
      </c>
      <c r="M8" s="12" t="e">
        <f t="shared" si="1"/>
        <v>#NUM!</v>
      </c>
      <c r="N8" s="12" t="e">
        <f t="shared" si="1"/>
        <v>#NUM!</v>
      </c>
      <c r="O8" s="12" t="e">
        <f t="shared" si="1"/>
        <v>#NUM!</v>
      </c>
      <c r="P8" s="12" t="e">
        <f t="shared" si="1"/>
        <v>#NUM!</v>
      </c>
      <c r="Q8" s="12" t="e">
        <f t="shared" si="1"/>
        <v>#NUM!</v>
      </c>
      <c r="R8" s="12" t="e">
        <f t="shared" si="1"/>
        <v>#NUM!</v>
      </c>
      <c r="S8" s="12" t="e">
        <f t="shared" si="1"/>
        <v>#NUM!</v>
      </c>
      <c r="T8" s="12" t="e">
        <f t="shared" si="1"/>
        <v>#NUM!</v>
      </c>
      <c r="U8" s="12" t="e">
        <f t="shared" si="1"/>
        <v>#NUM!</v>
      </c>
      <c r="V8" s="12" t="e">
        <f t="shared" si="1"/>
        <v>#NUM!</v>
      </c>
      <c r="W8" s="12" t="e">
        <f t="shared" si="1"/>
        <v>#NUM!</v>
      </c>
      <c r="X8" s="12" t="e">
        <f t="shared" si="1"/>
        <v>#NUM!</v>
      </c>
      <c r="Y8" s="12" t="e">
        <f t="shared" si="1"/>
        <v>#NUM!</v>
      </c>
      <c r="Z8" s="12" t="e">
        <f t="shared" si="1"/>
        <v>#NUM!</v>
      </c>
      <c r="AA8" s="12" t="e">
        <f t="shared" si="1"/>
        <v>#NUM!</v>
      </c>
      <c r="AB8" s="12" t="e">
        <f t="shared" si="1"/>
        <v>#NUM!</v>
      </c>
      <c r="AC8" s="12" t="e">
        <f t="shared" si="1"/>
        <v>#NUM!</v>
      </c>
      <c r="AD8" s="12" t="e">
        <f t="shared" si="1"/>
        <v>#NUM!</v>
      </c>
      <c r="AE8" s="12" t="e">
        <f t="shared" si="1"/>
        <v>#NUM!</v>
      </c>
      <c r="AF8" s="12" t="e">
        <f t="shared" si="1"/>
        <v>#NUM!</v>
      </c>
      <c r="AG8" s="12" t="e">
        <f t="shared" si="1"/>
        <v>#NUM!</v>
      </c>
      <c r="AH8" s="12" t="e">
        <f t="shared" si="1"/>
        <v>#NUM!</v>
      </c>
      <c r="AI8" s="12" t="e">
        <f t="shared" si="1"/>
        <v>#NUM!</v>
      </c>
      <c r="AJ8" s="12" t="e">
        <f t="shared" si="1"/>
        <v>#NUM!</v>
      </c>
      <c r="AK8" s="12" t="e">
        <f t="shared" si="1"/>
        <v>#NUM!</v>
      </c>
      <c r="AL8" s="12" t="e">
        <f t="shared" si="1"/>
        <v>#NUM!</v>
      </c>
      <c r="AM8" s="12" t="e">
        <f t="shared" si="1"/>
        <v>#NUM!</v>
      </c>
      <c r="AN8" s="12" t="e">
        <f t="shared" si="1"/>
        <v>#NUM!</v>
      </c>
      <c r="AO8" s="12" t="e">
        <f t="shared" si="1"/>
        <v>#NUM!</v>
      </c>
      <c r="AP8" s="12" t="e">
        <f t="shared" si="1"/>
        <v>#NUM!</v>
      </c>
      <c r="AQ8" s="12" t="e">
        <f t="shared" si="1"/>
        <v>#NUM!</v>
      </c>
      <c r="AR8" s="12" t="e">
        <f t="shared" si="1"/>
        <v>#NUM!</v>
      </c>
      <c r="AS8" s="12" t="e">
        <f t="shared" si="1"/>
        <v>#NUM!</v>
      </c>
      <c r="AT8" s="12" t="e">
        <f t="shared" si="1"/>
        <v>#NUM!</v>
      </c>
      <c r="AU8" s="12" t="e">
        <f t="shared" si="1"/>
        <v>#NUM!</v>
      </c>
      <c r="AV8" s="12" t="e">
        <f t="shared" si="1"/>
        <v>#NUM!</v>
      </c>
      <c r="AW8" s="12" t="e">
        <f t="shared" si="1"/>
        <v>#NUM!</v>
      </c>
      <c r="AX8" s="12" t="e">
        <f t="shared" si="1"/>
        <v>#NUM!</v>
      </c>
      <c r="AY8" s="14"/>
      <c r="AZ8" s="12"/>
    </row>
    <row r="9" spans="1:52" ht="12.75">
      <c r="A9" s="4" t="s">
        <v>56</v>
      </c>
      <c r="B9" s="11" t="e">
        <f t="shared" si="0"/>
        <v>#NUM!</v>
      </c>
      <c r="C9" s="11" t="e">
        <f t="shared" si="1"/>
        <v>#NUM!</v>
      </c>
      <c r="D9" s="11" t="e">
        <f t="shared" si="1"/>
        <v>#NUM!</v>
      </c>
      <c r="E9" s="11" t="e">
        <f t="shared" si="1"/>
        <v>#NUM!</v>
      </c>
      <c r="F9" s="11" t="e">
        <f t="shared" si="1"/>
        <v>#NUM!</v>
      </c>
      <c r="G9" s="11" t="e">
        <f t="shared" si="1"/>
        <v>#NUM!</v>
      </c>
      <c r="H9" s="11" t="e">
        <f t="shared" si="1"/>
        <v>#NUM!</v>
      </c>
      <c r="I9" s="11" t="e">
        <f t="shared" si="1"/>
        <v>#NUM!</v>
      </c>
      <c r="J9" s="11" t="e">
        <f t="shared" si="1"/>
        <v>#NUM!</v>
      </c>
      <c r="K9" s="11" t="e">
        <f t="shared" si="1"/>
        <v>#NUM!</v>
      </c>
      <c r="L9" s="11" t="e">
        <f t="shared" si="1"/>
        <v>#NUM!</v>
      </c>
      <c r="M9" s="11" t="e">
        <f t="shared" si="1"/>
        <v>#NUM!</v>
      </c>
      <c r="N9" s="11" t="e">
        <f t="shared" si="1"/>
        <v>#NUM!</v>
      </c>
      <c r="O9" s="11" t="e">
        <f t="shared" si="1"/>
        <v>#NUM!</v>
      </c>
      <c r="P9" s="11" t="e">
        <f t="shared" si="1"/>
        <v>#NUM!</v>
      </c>
      <c r="Q9" s="11" t="e">
        <f t="shared" si="1"/>
        <v>#NUM!</v>
      </c>
      <c r="R9" s="11" t="e">
        <f t="shared" si="1"/>
        <v>#NUM!</v>
      </c>
      <c r="S9" s="11" t="e">
        <f t="shared" si="1"/>
        <v>#NUM!</v>
      </c>
      <c r="T9" s="11" t="e">
        <f t="shared" si="1"/>
        <v>#NUM!</v>
      </c>
      <c r="U9" s="11" t="e">
        <f t="shared" si="1"/>
        <v>#NUM!</v>
      </c>
      <c r="V9" s="11" t="e">
        <f t="shared" si="1"/>
        <v>#NUM!</v>
      </c>
      <c r="W9" s="11" t="e">
        <f t="shared" si="1"/>
        <v>#NUM!</v>
      </c>
      <c r="X9" s="11" t="e">
        <f t="shared" si="1"/>
        <v>#NUM!</v>
      </c>
      <c r="Y9" s="11" t="e">
        <f t="shared" si="1"/>
        <v>#NUM!</v>
      </c>
      <c r="Z9" s="11" t="e">
        <f t="shared" si="1"/>
        <v>#NUM!</v>
      </c>
      <c r="AA9" s="11" t="e">
        <f t="shared" si="1"/>
        <v>#NUM!</v>
      </c>
      <c r="AB9" s="11" t="e">
        <f t="shared" si="1"/>
        <v>#NUM!</v>
      </c>
      <c r="AC9" s="11" t="e">
        <f t="shared" si="1"/>
        <v>#NUM!</v>
      </c>
      <c r="AD9" s="11" t="e">
        <f t="shared" si="1"/>
        <v>#NUM!</v>
      </c>
      <c r="AE9" s="11" t="e">
        <f t="shared" si="1"/>
        <v>#NUM!</v>
      </c>
      <c r="AF9" s="11" t="e">
        <f t="shared" si="1"/>
        <v>#NUM!</v>
      </c>
      <c r="AG9" s="11" t="e">
        <f t="shared" si="1"/>
        <v>#NUM!</v>
      </c>
      <c r="AH9" s="11" t="e">
        <f t="shared" si="1"/>
        <v>#NUM!</v>
      </c>
      <c r="AI9" s="11" t="e">
        <f t="shared" si="1"/>
        <v>#NUM!</v>
      </c>
      <c r="AJ9" s="11" t="e">
        <f t="shared" si="1"/>
        <v>#NUM!</v>
      </c>
      <c r="AK9" s="11" t="e">
        <f t="shared" si="1"/>
        <v>#NUM!</v>
      </c>
      <c r="AL9" s="11" t="e">
        <f t="shared" si="1"/>
        <v>#NUM!</v>
      </c>
      <c r="AM9" s="11" t="e">
        <f t="shared" si="1"/>
        <v>#NUM!</v>
      </c>
      <c r="AN9" s="11" t="e">
        <f t="shared" si="1"/>
        <v>#NUM!</v>
      </c>
      <c r="AO9" s="11" t="e">
        <f t="shared" si="1"/>
        <v>#NUM!</v>
      </c>
      <c r="AP9" s="11" t="e">
        <f t="shared" si="1"/>
        <v>#NUM!</v>
      </c>
      <c r="AQ9" s="11" t="e">
        <f t="shared" si="1"/>
        <v>#NUM!</v>
      </c>
      <c r="AR9" s="11" t="e">
        <f t="shared" si="1"/>
        <v>#NUM!</v>
      </c>
      <c r="AS9" s="11" t="e">
        <f t="shared" si="1"/>
        <v>#NUM!</v>
      </c>
      <c r="AT9" s="11" t="e">
        <f t="shared" si="1"/>
        <v>#NUM!</v>
      </c>
      <c r="AU9" s="11" t="e">
        <f t="shared" si="1"/>
        <v>#NUM!</v>
      </c>
      <c r="AV9" s="11" t="e">
        <f t="shared" si="1"/>
        <v>#NUM!</v>
      </c>
      <c r="AW9" s="11" t="e">
        <f t="shared" si="1"/>
        <v>#NUM!</v>
      </c>
      <c r="AX9" s="11" t="e">
        <f t="shared" si="1"/>
        <v>#NUM!</v>
      </c>
      <c r="AY9" s="14"/>
      <c r="AZ9" s="11"/>
    </row>
    <row r="10" spans="1:52" ht="12.75">
      <c r="A10" s="4" t="s">
        <v>57</v>
      </c>
      <c r="B10" s="12" t="e">
        <f t="shared" si="0"/>
        <v>#NUM!</v>
      </c>
      <c r="C10" s="12" t="e">
        <f t="shared" si="1"/>
        <v>#NUM!</v>
      </c>
      <c r="D10" s="12" t="e">
        <f t="shared" si="1"/>
        <v>#NUM!</v>
      </c>
      <c r="E10" s="12" t="e">
        <f t="shared" si="1"/>
        <v>#NUM!</v>
      </c>
      <c r="F10" s="12" t="e">
        <f t="shared" si="1"/>
        <v>#NUM!</v>
      </c>
      <c r="G10" s="12" t="e">
        <f t="shared" si="1"/>
        <v>#NUM!</v>
      </c>
      <c r="H10" s="12" t="e">
        <f t="shared" si="1"/>
        <v>#NUM!</v>
      </c>
      <c r="I10" s="12" t="e">
        <f t="shared" si="1"/>
        <v>#NUM!</v>
      </c>
      <c r="J10" s="12" t="e">
        <f t="shared" si="1"/>
        <v>#NUM!</v>
      </c>
      <c r="K10" s="12" t="e">
        <f t="shared" si="1"/>
        <v>#NUM!</v>
      </c>
      <c r="L10" s="12" t="e">
        <f t="shared" si="1"/>
        <v>#NUM!</v>
      </c>
      <c r="M10" s="12" t="e">
        <f t="shared" si="1"/>
        <v>#NUM!</v>
      </c>
      <c r="N10" s="12" t="e">
        <f t="shared" si="1"/>
        <v>#NUM!</v>
      </c>
      <c r="O10" s="12" t="e">
        <f t="shared" si="1"/>
        <v>#NUM!</v>
      </c>
      <c r="P10" s="12" t="e">
        <f t="shared" si="1"/>
        <v>#NUM!</v>
      </c>
      <c r="Q10" s="12" t="e">
        <f t="shared" si="1"/>
        <v>#NUM!</v>
      </c>
      <c r="R10" s="12" t="e">
        <f t="shared" si="1"/>
        <v>#NUM!</v>
      </c>
      <c r="S10" s="12" t="e">
        <f t="shared" si="1"/>
        <v>#NUM!</v>
      </c>
      <c r="T10" s="12" t="e">
        <f t="shared" si="1"/>
        <v>#NUM!</v>
      </c>
      <c r="U10" s="12" t="e">
        <f t="shared" si="1"/>
        <v>#NUM!</v>
      </c>
      <c r="V10" s="12" t="e">
        <f t="shared" si="1"/>
        <v>#NUM!</v>
      </c>
      <c r="W10" s="12" t="e">
        <f t="shared" si="1"/>
        <v>#NUM!</v>
      </c>
      <c r="X10" s="12" t="e">
        <f t="shared" si="1"/>
        <v>#NUM!</v>
      </c>
      <c r="Y10" s="12" t="e">
        <f t="shared" si="1"/>
        <v>#NUM!</v>
      </c>
      <c r="Z10" s="12" t="e">
        <f t="shared" si="1"/>
        <v>#NUM!</v>
      </c>
      <c r="AA10" s="12" t="e">
        <f t="shared" si="1"/>
        <v>#NUM!</v>
      </c>
      <c r="AB10" s="12" t="e">
        <f t="shared" si="1"/>
        <v>#NUM!</v>
      </c>
      <c r="AC10" s="12" t="e">
        <f t="shared" si="1"/>
        <v>#NUM!</v>
      </c>
      <c r="AD10" s="12" t="e">
        <f t="shared" si="1"/>
        <v>#NUM!</v>
      </c>
      <c r="AE10" s="12" t="e">
        <f t="shared" si="1"/>
        <v>#NUM!</v>
      </c>
      <c r="AF10" s="12" t="e">
        <f t="shared" si="1"/>
        <v>#NUM!</v>
      </c>
      <c r="AG10" s="12" t="e">
        <f aca="true" t="shared" si="3" ref="C10:AX15">(AG64/AG$106)*$AY$106</f>
        <v>#NUM!</v>
      </c>
      <c r="AH10" s="12" t="e">
        <f t="shared" si="3"/>
        <v>#NUM!</v>
      </c>
      <c r="AI10" s="12" t="e">
        <f t="shared" si="3"/>
        <v>#NUM!</v>
      </c>
      <c r="AJ10" s="12" t="e">
        <f t="shared" si="3"/>
        <v>#NUM!</v>
      </c>
      <c r="AK10" s="12" t="e">
        <f t="shared" si="3"/>
        <v>#NUM!</v>
      </c>
      <c r="AL10" s="12" t="e">
        <f t="shared" si="3"/>
        <v>#NUM!</v>
      </c>
      <c r="AM10" s="12" t="e">
        <f t="shared" si="3"/>
        <v>#NUM!</v>
      </c>
      <c r="AN10" s="12" t="e">
        <f t="shared" si="3"/>
        <v>#NUM!</v>
      </c>
      <c r="AO10" s="12" t="e">
        <f t="shared" si="3"/>
        <v>#NUM!</v>
      </c>
      <c r="AP10" s="12" t="e">
        <f t="shared" si="3"/>
        <v>#NUM!</v>
      </c>
      <c r="AQ10" s="12" t="e">
        <f t="shared" si="3"/>
        <v>#NUM!</v>
      </c>
      <c r="AR10" s="12" t="e">
        <f t="shared" si="3"/>
        <v>#NUM!</v>
      </c>
      <c r="AS10" s="12" t="e">
        <f t="shared" si="3"/>
        <v>#NUM!</v>
      </c>
      <c r="AT10" s="12" t="e">
        <f t="shared" si="3"/>
        <v>#NUM!</v>
      </c>
      <c r="AU10" s="12" t="e">
        <f t="shared" si="3"/>
        <v>#NUM!</v>
      </c>
      <c r="AV10" s="12" t="e">
        <f t="shared" si="3"/>
        <v>#NUM!</v>
      </c>
      <c r="AW10" s="12" t="e">
        <f t="shared" si="3"/>
        <v>#NUM!</v>
      </c>
      <c r="AX10" s="12" t="e">
        <f t="shared" si="3"/>
        <v>#NUM!</v>
      </c>
      <c r="AY10" s="14"/>
      <c r="AZ10" s="12"/>
    </row>
    <row r="11" spans="1:52" ht="12.75">
      <c r="A11" s="4" t="s">
        <v>58</v>
      </c>
      <c r="B11" s="11" t="e">
        <f t="shared" si="0"/>
        <v>#NUM!</v>
      </c>
      <c r="C11" s="11" t="e">
        <f t="shared" si="3"/>
        <v>#NUM!</v>
      </c>
      <c r="D11" s="11" t="e">
        <f t="shared" si="3"/>
        <v>#NUM!</v>
      </c>
      <c r="E11" s="11" t="e">
        <f t="shared" si="3"/>
        <v>#NUM!</v>
      </c>
      <c r="F11" s="11" t="e">
        <f t="shared" si="3"/>
        <v>#NUM!</v>
      </c>
      <c r="G11" s="11" t="e">
        <f t="shared" si="3"/>
        <v>#NUM!</v>
      </c>
      <c r="H11" s="11" t="e">
        <f t="shared" si="3"/>
        <v>#NUM!</v>
      </c>
      <c r="I11" s="11" t="e">
        <f t="shared" si="3"/>
        <v>#NUM!</v>
      </c>
      <c r="J11" s="11" t="e">
        <f t="shared" si="3"/>
        <v>#NUM!</v>
      </c>
      <c r="K11" s="11" t="e">
        <f t="shared" si="3"/>
        <v>#NUM!</v>
      </c>
      <c r="L11" s="11" t="e">
        <f t="shared" si="3"/>
        <v>#NUM!</v>
      </c>
      <c r="M11" s="11" t="e">
        <f t="shared" si="3"/>
        <v>#NUM!</v>
      </c>
      <c r="N11" s="11" t="e">
        <f t="shared" si="3"/>
        <v>#NUM!</v>
      </c>
      <c r="O11" s="11" t="e">
        <f t="shared" si="3"/>
        <v>#NUM!</v>
      </c>
      <c r="P11" s="11" t="e">
        <f t="shared" si="3"/>
        <v>#NUM!</v>
      </c>
      <c r="Q11" s="11" t="e">
        <f t="shared" si="3"/>
        <v>#NUM!</v>
      </c>
      <c r="R11" s="11" t="e">
        <f t="shared" si="3"/>
        <v>#NUM!</v>
      </c>
      <c r="S11" s="11" t="e">
        <f t="shared" si="3"/>
        <v>#NUM!</v>
      </c>
      <c r="T11" s="11" t="e">
        <f t="shared" si="3"/>
        <v>#NUM!</v>
      </c>
      <c r="U11" s="11" t="e">
        <f t="shared" si="3"/>
        <v>#NUM!</v>
      </c>
      <c r="V11" s="11" t="e">
        <f t="shared" si="3"/>
        <v>#NUM!</v>
      </c>
      <c r="W11" s="11" t="e">
        <f t="shared" si="3"/>
        <v>#NUM!</v>
      </c>
      <c r="X11" s="11" t="e">
        <f t="shared" si="3"/>
        <v>#NUM!</v>
      </c>
      <c r="Y11" s="11" t="e">
        <f t="shared" si="3"/>
        <v>#NUM!</v>
      </c>
      <c r="Z11" s="11" t="e">
        <f t="shared" si="3"/>
        <v>#NUM!</v>
      </c>
      <c r="AA11" s="11" t="e">
        <f t="shared" si="3"/>
        <v>#NUM!</v>
      </c>
      <c r="AB11" s="11" t="e">
        <f t="shared" si="3"/>
        <v>#NUM!</v>
      </c>
      <c r="AC11" s="11" t="e">
        <f t="shared" si="3"/>
        <v>#NUM!</v>
      </c>
      <c r="AD11" s="11" t="e">
        <f t="shared" si="3"/>
        <v>#NUM!</v>
      </c>
      <c r="AE11" s="11" t="e">
        <f t="shared" si="3"/>
        <v>#NUM!</v>
      </c>
      <c r="AF11" s="11" t="e">
        <f t="shared" si="3"/>
        <v>#NUM!</v>
      </c>
      <c r="AG11" s="11" t="e">
        <f t="shared" si="3"/>
        <v>#NUM!</v>
      </c>
      <c r="AH11" s="11" t="e">
        <f t="shared" si="3"/>
        <v>#NUM!</v>
      </c>
      <c r="AI11" s="11" t="e">
        <f t="shared" si="3"/>
        <v>#NUM!</v>
      </c>
      <c r="AJ11" s="11" t="e">
        <f t="shared" si="3"/>
        <v>#NUM!</v>
      </c>
      <c r="AK11" s="11" t="e">
        <f t="shared" si="3"/>
        <v>#NUM!</v>
      </c>
      <c r="AL11" s="11" t="e">
        <f t="shared" si="3"/>
        <v>#NUM!</v>
      </c>
      <c r="AM11" s="11" t="e">
        <f t="shared" si="3"/>
        <v>#NUM!</v>
      </c>
      <c r="AN11" s="11" t="e">
        <f t="shared" si="3"/>
        <v>#NUM!</v>
      </c>
      <c r="AO11" s="11" t="e">
        <f t="shared" si="3"/>
        <v>#NUM!</v>
      </c>
      <c r="AP11" s="11" t="e">
        <f t="shared" si="3"/>
        <v>#NUM!</v>
      </c>
      <c r="AQ11" s="11" t="e">
        <f t="shared" si="3"/>
        <v>#NUM!</v>
      </c>
      <c r="AR11" s="11" t="e">
        <f t="shared" si="3"/>
        <v>#NUM!</v>
      </c>
      <c r="AS11" s="11" t="e">
        <f t="shared" si="3"/>
        <v>#NUM!</v>
      </c>
      <c r="AT11" s="11" t="e">
        <f t="shared" si="3"/>
        <v>#NUM!</v>
      </c>
      <c r="AU11" s="11" t="e">
        <f t="shared" si="3"/>
        <v>#NUM!</v>
      </c>
      <c r="AV11" s="11" t="e">
        <f t="shared" si="3"/>
        <v>#NUM!</v>
      </c>
      <c r="AW11" s="11" t="e">
        <f t="shared" si="3"/>
        <v>#NUM!</v>
      </c>
      <c r="AX11" s="11" t="e">
        <f t="shared" si="3"/>
        <v>#NUM!</v>
      </c>
      <c r="AY11" s="14"/>
      <c r="AZ11" s="11"/>
    </row>
    <row r="12" spans="1:52" ht="12.75">
      <c r="A12" s="4" t="s">
        <v>59</v>
      </c>
      <c r="B12" s="12" t="e">
        <f t="shared" si="0"/>
        <v>#NUM!</v>
      </c>
      <c r="C12" s="12" t="e">
        <f t="shared" si="3"/>
        <v>#NUM!</v>
      </c>
      <c r="D12" s="12" t="e">
        <f t="shared" si="3"/>
        <v>#NUM!</v>
      </c>
      <c r="E12" s="12" t="e">
        <f t="shared" si="3"/>
        <v>#NUM!</v>
      </c>
      <c r="F12" s="12" t="e">
        <f t="shared" si="3"/>
        <v>#NUM!</v>
      </c>
      <c r="G12" s="12" t="e">
        <f t="shared" si="3"/>
        <v>#NUM!</v>
      </c>
      <c r="H12" s="12" t="e">
        <f t="shared" si="3"/>
        <v>#NUM!</v>
      </c>
      <c r="I12" s="12" t="e">
        <f t="shared" si="3"/>
        <v>#NUM!</v>
      </c>
      <c r="J12" s="12" t="e">
        <f t="shared" si="3"/>
        <v>#NUM!</v>
      </c>
      <c r="K12" s="12" t="e">
        <f t="shared" si="3"/>
        <v>#NUM!</v>
      </c>
      <c r="L12" s="12" t="e">
        <f t="shared" si="3"/>
        <v>#NUM!</v>
      </c>
      <c r="M12" s="12" t="e">
        <f t="shared" si="3"/>
        <v>#NUM!</v>
      </c>
      <c r="N12" s="12" t="e">
        <f t="shared" si="3"/>
        <v>#NUM!</v>
      </c>
      <c r="O12" s="12" t="e">
        <f t="shared" si="3"/>
        <v>#NUM!</v>
      </c>
      <c r="P12" s="12" t="e">
        <f t="shared" si="3"/>
        <v>#NUM!</v>
      </c>
      <c r="Q12" s="12" t="e">
        <f t="shared" si="3"/>
        <v>#NUM!</v>
      </c>
      <c r="R12" s="12" t="e">
        <f t="shared" si="3"/>
        <v>#NUM!</v>
      </c>
      <c r="S12" s="12" t="e">
        <f t="shared" si="3"/>
        <v>#NUM!</v>
      </c>
      <c r="T12" s="12" t="e">
        <f t="shared" si="3"/>
        <v>#NUM!</v>
      </c>
      <c r="U12" s="12" t="e">
        <f t="shared" si="3"/>
        <v>#NUM!</v>
      </c>
      <c r="V12" s="12" t="e">
        <f t="shared" si="3"/>
        <v>#NUM!</v>
      </c>
      <c r="W12" s="12" t="e">
        <f t="shared" si="3"/>
        <v>#NUM!</v>
      </c>
      <c r="X12" s="12" t="e">
        <f t="shared" si="3"/>
        <v>#NUM!</v>
      </c>
      <c r="Y12" s="12" t="e">
        <f t="shared" si="3"/>
        <v>#NUM!</v>
      </c>
      <c r="Z12" s="12" t="e">
        <f t="shared" si="3"/>
        <v>#NUM!</v>
      </c>
      <c r="AA12" s="12" t="e">
        <f t="shared" si="3"/>
        <v>#NUM!</v>
      </c>
      <c r="AB12" s="12" t="e">
        <f t="shared" si="3"/>
        <v>#NUM!</v>
      </c>
      <c r="AC12" s="12" t="e">
        <f t="shared" si="3"/>
        <v>#NUM!</v>
      </c>
      <c r="AD12" s="12" t="e">
        <f t="shared" si="3"/>
        <v>#NUM!</v>
      </c>
      <c r="AE12" s="12" t="e">
        <f t="shared" si="3"/>
        <v>#NUM!</v>
      </c>
      <c r="AF12" s="12" t="e">
        <f t="shared" si="3"/>
        <v>#NUM!</v>
      </c>
      <c r="AG12" s="12" t="e">
        <f t="shared" si="3"/>
        <v>#NUM!</v>
      </c>
      <c r="AH12" s="12" t="e">
        <f t="shared" si="3"/>
        <v>#NUM!</v>
      </c>
      <c r="AI12" s="12" t="e">
        <f t="shared" si="3"/>
        <v>#NUM!</v>
      </c>
      <c r="AJ12" s="12" t="e">
        <f t="shared" si="3"/>
        <v>#NUM!</v>
      </c>
      <c r="AK12" s="12" t="e">
        <f t="shared" si="3"/>
        <v>#NUM!</v>
      </c>
      <c r="AL12" s="12" t="e">
        <f t="shared" si="3"/>
        <v>#NUM!</v>
      </c>
      <c r="AM12" s="12" t="e">
        <f t="shared" si="3"/>
        <v>#NUM!</v>
      </c>
      <c r="AN12" s="12" t="e">
        <f t="shared" si="3"/>
        <v>#NUM!</v>
      </c>
      <c r="AO12" s="12" t="e">
        <f t="shared" si="3"/>
        <v>#NUM!</v>
      </c>
      <c r="AP12" s="12" t="e">
        <f t="shared" si="3"/>
        <v>#NUM!</v>
      </c>
      <c r="AQ12" s="12" t="e">
        <f t="shared" si="3"/>
        <v>#NUM!</v>
      </c>
      <c r="AR12" s="12" t="e">
        <f t="shared" si="3"/>
        <v>#NUM!</v>
      </c>
      <c r="AS12" s="12" t="e">
        <f t="shared" si="3"/>
        <v>#NUM!</v>
      </c>
      <c r="AT12" s="12" t="e">
        <f t="shared" si="3"/>
        <v>#NUM!</v>
      </c>
      <c r="AU12" s="12" t="e">
        <f t="shared" si="3"/>
        <v>#NUM!</v>
      </c>
      <c r="AV12" s="12" t="e">
        <f t="shared" si="3"/>
        <v>#NUM!</v>
      </c>
      <c r="AW12" s="12" t="e">
        <f t="shared" si="3"/>
        <v>#NUM!</v>
      </c>
      <c r="AX12" s="12" t="e">
        <f t="shared" si="3"/>
        <v>#NUM!</v>
      </c>
      <c r="AY12" s="14"/>
      <c r="AZ12" s="12"/>
    </row>
    <row r="13" spans="1:52" ht="12.75">
      <c r="A13" s="4" t="s">
        <v>60</v>
      </c>
      <c r="B13" s="11" t="e">
        <f t="shared" si="0"/>
        <v>#NUM!</v>
      </c>
      <c r="C13" s="11" t="e">
        <f t="shared" si="3"/>
        <v>#NUM!</v>
      </c>
      <c r="D13" s="11" t="e">
        <f t="shared" si="3"/>
        <v>#NUM!</v>
      </c>
      <c r="E13" s="11" t="e">
        <f t="shared" si="3"/>
        <v>#NUM!</v>
      </c>
      <c r="F13" s="11" t="e">
        <f t="shared" si="3"/>
        <v>#NUM!</v>
      </c>
      <c r="G13" s="11" t="e">
        <f t="shared" si="3"/>
        <v>#NUM!</v>
      </c>
      <c r="H13" s="11" t="e">
        <f t="shared" si="3"/>
        <v>#NUM!</v>
      </c>
      <c r="I13" s="11" t="e">
        <f t="shared" si="3"/>
        <v>#NUM!</v>
      </c>
      <c r="J13" s="11" t="e">
        <f t="shared" si="3"/>
        <v>#NUM!</v>
      </c>
      <c r="K13" s="11" t="e">
        <f t="shared" si="3"/>
        <v>#NUM!</v>
      </c>
      <c r="L13" s="11" t="e">
        <f t="shared" si="3"/>
        <v>#NUM!</v>
      </c>
      <c r="M13" s="11" t="e">
        <f t="shared" si="3"/>
        <v>#NUM!</v>
      </c>
      <c r="N13" s="11" t="e">
        <f t="shared" si="3"/>
        <v>#NUM!</v>
      </c>
      <c r="O13" s="11" t="e">
        <f t="shared" si="3"/>
        <v>#NUM!</v>
      </c>
      <c r="P13" s="11" t="e">
        <f t="shared" si="3"/>
        <v>#NUM!</v>
      </c>
      <c r="Q13" s="11" t="e">
        <f t="shared" si="3"/>
        <v>#NUM!</v>
      </c>
      <c r="R13" s="11" t="e">
        <f t="shared" si="3"/>
        <v>#NUM!</v>
      </c>
      <c r="S13" s="11" t="e">
        <f t="shared" si="3"/>
        <v>#NUM!</v>
      </c>
      <c r="T13" s="11" t="e">
        <f t="shared" si="3"/>
        <v>#NUM!</v>
      </c>
      <c r="U13" s="11" t="e">
        <f t="shared" si="3"/>
        <v>#NUM!</v>
      </c>
      <c r="V13" s="11" t="e">
        <f t="shared" si="3"/>
        <v>#NUM!</v>
      </c>
      <c r="W13" s="11" t="e">
        <f t="shared" si="3"/>
        <v>#NUM!</v>
      </c>
      <c r="X13" s="11" t="e">
        <f t="shared" si="3"/>
        <v>#NUM!</v>
      </c>
      <c r="Y13" s="11" t="e">
        <f t="shared" si="3"/>
        <v>#NUM!</v>
      </c>
      <c r="Z13" s="11" t="e">
        <f t="shared" si="3"/>
        <v>#NUM!</v>
      </c>
      <c r="AA13" s="11" t="e">
        <f t="shared" si="3"/>
        <v>#NUM!</v>
      </c>
      <c r="AB13" s="11" t="e">
        <f t="shared" si="3"/>
        <v>#NUM!</v>
      </c>
      <c r="AC13" s="11" t="e">
        <f t="shared" si="3"/>
        <v>#NUM!</v>
      </c>
      <c r="AD13" s="11" t="e">
        <f t="shared" si="3"/>
        <v>#NUM!</v>
      </c>
      <c r="AE13" s="11" t="e">
        <f t="shared" si="3"/>
        <v>#NUM!</v>
      </c>
      <c r="AF13" s="11" t="e">
        <f t="shared" si="3"/>
        <v>#NUM!</v>
      </c>
      <c r="AG13" s="11" t="e">
        <f t="shared" si="3"/>
        <v>#NUM!</v>
      </c>
      <c r="AH13" s="11" t="e">
        <f t="shared" si="3"/>
        <v>#NUM!</v>
      </c>
      <c r="AI13" s="11" t="e">
        <f t="shared" si="3"/>
        <v>#NUM!</v>
      </c>
      <c r="AJ13" s="11" t="e">
        <f t="shared" si="3"/>
        <v>#NUM!</v>
      </c>
      <c r="AK13" s="11" t="e">
        <f t="shared" si="3"/>
        <v>#NUM!</v>
      </c>
      <c r="AL13" s="11" t="e">
        <f t="shared" si="3"/>
        <v>#NUM!</v>
      </c>
      <c r="AM13" s="11" t="e">
        <f t="shared" si="3"/>
        <v>#NUM!</v>
      </c>
      <c r="AN13" s="11" t="e">
        <f t="shared" si="3"/>
        <v>#NUM!</v>
      </c>
      <c r="AO13" s="11" t="e">
        <f t="shared" si="3"/>
        <v>#NUM!</v>
      </c>
      <c r="AP13" s="11" t="e">
        <f t="shared" si="3"/>
        <v>#NUM!</v>
      </c>
      <c r="AQ13" s="11" t="e">
        <f t="shared" si="3"/>
        <v>#NUM!</v>
      </c>
      <c r="AR13" s="11" t="e">
        <f t="shared" si="3"/>
        <v>#NUM!</v>
      </c>
      <c r="AS13" s="11" t="e">
        <f t="shared" si="3"/>
        <v>#NUM!</v>
      </c>
      <c r="AT13" s="11" t="e">
        <f t="shared" si="3"/>
        <v>#NUM!</v>
      </c>
      <c r="AU13" s="11" t="e">
        <f t="shared" si="3"/>
        <v>#NUM!</v>
      </c>
      <c r="AV13" s="11" t="e">
        <f t="shared" si="3"/>
        <v>#NUM!</v>
      </c>
      <c r="AW13" s="11" t="e">
        <f t="shared" si="3"/>
        <v>#NUM!</v>
      </c>
      <c r="AX13" s="11" t="e">
        <f t="shared" si="3"/>
        <v>#NUM!</v>
      </c>
      <c r="AY13" s="14"/>
      <c r="AZ13" s="11"/>
    </row>
    <row r="14" spans="1:52" ht="12.75">
      <c r="A14" s="4" t="s">
        <v>61</v>
      </c>
      <c r="B14" s="12" t="e">
        <f t="shared" si="0"/>
        <v>#NUM!</v>
      </c>
      <c r="C14" s="12" t="e">
        <f t="shared" si="3"/>
        <v>#NUM!</v>
      </c>
      <c r="D14" s="12" t="e">
        <f t="shared" si="3"/>
        <v>#NUM!</v>
      </c>
      <c r="E14" s="12" t="e">
        <f t="shared" si="3"/>
        <v>#NUM!</v>
      </c>
      <c r="F14" s="12" t="e">
        <f t="shared" si="3"/>
        <v>#NUM!</v>
      </c>
      <c r="G14" s="12" t="e">
        <f t="shared" si="3"/>
        <v>#NUM!</v>
      </c>
      <c r="H14" s="12" t="e">
        <f t="shared" si="3"/>
        <v>#NUM!</v>
      </c>
      <c r="I14" s="12" t="e">
        <f t="shared" si="3"/>
        <v>#NUM!</v>
      </c>
      <c r="J14" s="12" t="e">
        <f t="shared" si="3"/>
        <v>#NUM!</v>
      </c>
      <c r="K14" s="12" t="e">
        <f t="shared" si="3"/>
        <v>#NUM!</v>
      </c>
      <c r="L14" s="12" t="e">
        <f t="shared" si="3"/>
        <v>#NUM!</v>
      </c>
      <c r="M14" s="12" t="e">
        <f t="shared" si="3"/>
        <v>#NUM!</v>
      </c>
      <c r="N14" s="12" t="e">
        <f t="shared" si="3"/>
        <v>#NUM!</v>
      </c>
      <c r="O14" s="12" t="e">
        <f t="shared" si="3"/>
        <v>#NUM!</v>
      </c>
      <c r="P14" s="12" t="e">
        <f t="shared" si="3"/>
        <v>#NUM!</v>
      </c>
      <c r="Q14" s="12" t="e">
        <f t="shared" si="3"/>
        <v>#NUM!</v>
      </c>
      <c r="R14" s="12" t="e">
        <f t="shared" si="3"/>
        <v>#NUM!</v>
      </c>
      <c r="S14" s="12" t="e">
        <f t="shared" si="3"/>
        <v>#NUM!</v>
      </c>
      <c r="T14" s="12" t="e">
        <f t="shared" si="3"/>
        <v>#NUM!</v>
      </c>
      <c r="U14" s="12" t="e">
        <f t="shared" si="3"/>
        <v>#NUM!</v>
      </c>
      <c r="V14" s="12" t="e">
        <f t="shared" si="3"/>
        <v>#NUM!</v>
      </c>
      <c r="W14" s="12" t="e">
        <f t="shared" si="3"/>
        <v>#NUM!</v>
      </c>
      <c r="X14" s="12" t="e">
        <f t="shared" si="3"/>
        <v>#NUM!</v>
      </c>
      <c r="Y14" s="12" t="e">
        <f t="shared" si="3"/>
        <v>#NUM!</v>
      </c>
      <c r="Z14" s="12" t="e">
        <f t="shared" si="3"/>
        <v>#NUM!</v>
      </c>
      <c r="AA14" s="12" t="e">
        <f t="shared" si="3"/>
        <v>#NUM!</v>
      </c>
      <c r="AB14" s="12" t="e">
        <f t="shared" si="3"/>
        <v>#NUM!</v>
      </c>
      <c r="AC14" s="12" t="e">
        <f t="shared" si="3"/>
        <v>#NUM!</v>
      </c>
      <c r="AD14" s="12" t="e">
        <f t="shared" si="3"/>
        <v>#NUM!</v>
      </c>
      <c r="AE14" s="12" t="e">
        <f t="shared" si="3"/>
        <v>#NUM!</v>
      </c>
      <c r="AF14" s="12" t="e">
        <f t="shared" si="3"/>
        <v>#NUM!</v>
      </c>
      <c r="AG14" s="12" t="e">
        <f t="shared" si="3"/>
        <v>#NUM!</v>
      </c>
      <c r="AH14" s="12" t="e">
        <f t="shared" si="3"/>
        <v>#NUM!</v>
      </c>
      <c r="AI14" s="12" t="e">
        <f t="shared" si="3"/>
        <v>#NUM!</v>
      </c>
      <c r="AJ14" s="12" t="e">
        <f t="shared" si="3"/>
        <v>#NUM!</v>
      </c>
      <c r="AK14" s="12" t="e">
        <f t="shared" si="3"/>
        <v>#NUM!</v>
      </c>
      <c r="AL14" s="12" t="e">
        <f t="shared" si="3"/>
        <v>#NUM!</v>
      </c>
      <c r="AM14" s="12" t="e">
        <f t="shared" si="3"/>
        <v>#NUM!</v>
      </c>
      <c r="AN14" s="12" t="e">
        <f t="shared" si="3"/>
        <v>#NUM!</v>
      </c>
      <c r="AO14" s="12" t="e">
        <f t="shared" si="3"/>
        <v>#NUM!</v>
      </c>
      <c r="AP14" s="12" t="e">
        <f t="shared" si="3"/>
        <v>#NUM!</v>
      </c>
      <c r="AQ14" s="12" t="e">
        <f t="shared" si="3"/>
        <v>#NUM!</v>
      </c>
      <c r="AR14" s="12" t="e">
        <f t="shared" si="3"/>
        <v>#NUM!</v>
      </c>
      <c r="AS14" s="12" t="e">
        <f t="shared" si="3"/>
        <v>#NUM!</v>
      </c>
      <c r="AT14" s="12" t="e">
        <f t="shared" si="3"/>
        <v>#NUM!</v>
      </c>
      <c r="AU14" s="12" t="e">
        <f t="shared" si="3"/>
        <v>#NUM!</v>
      </c>
      <c r="AV14" s="12" t="e">
        <f t="shared" si="3"/>
        <v>#NUM!</v>
      </c>
      <c r="AW14" s="12" t="e">
        <f t="shared" si="3"/>
        <v>#NUM!</v>
      </c>
      <c r="AX14" s="12" t="e">
        <f t="shared" si="3"/>
        <v>#NUM!</v>
      </c>
      <c r="AY14" s="14"/>
      <c r="AZ14" s="12"/>
    </row>
    <row r="15" spans="1:52" ht="12.75">
      <c r="A15" s="4" t="s">
        <v>62</v>
      </c>
      <c r="B15" s="11" t="e">
        <f t="shared" si="0"/>
        <v>#NUM!</v>
      </c>
      <c r="C15" s="11" t="e">
        <f t="shared" si="3"/>
        <v>#NUM!</v>
      </c>
      <c r="D15" s="11" t="e">
        <f t="shared" si="3"/>
        <v>#NUM!</v>
      </c>
      <c r="E15" s="11" t="e">
        <f t="shared" si="3"/>
        <v>#NUM!</v>
      </c>
      <c r="F15" s="11" t="e">
        <f t="shared" si="3"/>
        <v>#NUM!</v>
      </c>
      <c r="G15" s="11" t="e">
        <f t="shared" si="3"/>
        <v>#NUM!</v>
      </c>
      <c r="H15" s="11" t="e">
        <f t="shared" si="3"/>
        <v>#NUM!</v>
      </c>
      <c r="I15" s="11" t="e">
        <f t="shared" si="3"/>
        <v>#NUM!</v>
      </c>
      <c r="J15" s="11" t="e">
        <f t="shared" si="3"/>
        <v>#NUM!</v>
      </c>
      <c r="K15" s="11" t="e">
        <f t="shared" si="3"/>
        <v>#NUM!</v>
      </c>
      <c r="L15" s="11" t="e">
        <f t="shared" si="3"/>
        <v>#NUM!</v>
      </c>
      <c r="M15" s="11" t="e">
        <f t="shared" si="3"/>
        <v>#NUM!</v>
      </c>
      <c r="N15" s="11" t="e">
        <f t="shared" si="3"/>
        <v>#NUM!</v>
      </c>
      <c r="O15" s="11" t="e">
        <f t="shared" si="3"/>
        <v>#NUM!</v>
      </c>
      <c r="P15" s="11" t="e">
        <f t="shared" si="3"/>
        <v>#NUM!</v>
      </c>
      <c r="Q15" s="11" t="e">
        <f t="shared" si="3"/>
        <v>#NUM!</v>
      </c>
      <c r="R15" s="11" t="e">
        <f t="shared" si="3"/>
        <v>#NUM!</v>
      </c>
      <c r="S15" s="11" t="e">
        <f t="shared" si="3"/>
        <v>#NUM!</v>
      </c>
      <c r="T15" s="11" t="e">
        <f t="shared" si="3"/>
        <v>#NUM!</v>
      </c>
      <c r="U15" s="11" t="e">
        <f t="shared" si="3"/>
        <v>#NUM!</v>
      </c>
      <c r="V15" s="11" t="e">
        <f t="shared" si="3"/>
        <v>#NUM!</v>
      </c>
      <c r="W15" s="11" t="e">
        <f t="shared" si="3"/>
        <v>#NUM!</v>
      </c>
      <c r="X15" s="11" t="e">
        <f t="shared" si="3"/>
        <v>#NUM!</v>
      </c>
      <c r="Y15" s="11" t="e">
        <f t="shared" si="3"/>
        <v>#NUM!</v>
      </c>
      <c r="Z15" s="11" t="e">
        <f t="shared" si="3"/>
        <v>#NUM!</v>
      </c>
      <c r="AA15" s="11" t="e">
        <f t="shared" si="3"/>
        <v>#NUM!</v>
      </c>
      <c r="AB15" s="11" t="e">
        <f t="shared" si="3"/>
        <v>#NUM!</v>
      </c>
      <c r="AC15" s="11" t="e">
        <f t="shared" si="3"/>
        <v>#NUM!</v>
      </c>
      <c r="AD15" s="11" t="e">
        <f t="shared" si="3"/>
        <v>#NUM!</v>
      </c>
      <c r="AE15" s="11" t="e">
        <f t="shared" si="3"/>
        <v>#NUM!</v>
      </c>
      <c r="AF15" s="11" t="e">
        <f t="shared" si="3"/>
        <v>#NUM!</v>
      </c>
      <c r="AG15" s="11" t="e">
        <f t="shared" si="3"/>
        <v>#NUM!</v>
      </c>
      <c r="AH15" s="11" t="e">
        <f t="shared" si="3"/>
        <v>#NUM!</v>
      </c>
      <c r="AI15" s="11" t="e">
        <f t="shared" si="3"/>
        <v>#NUM!</v>
      </c>
      <c r="AJ15" s="11" t="e">
        <f t="shared" si="3"/>
        <v>#NUM!</v>
      </c>
      <c r="AK15" s="11" t="e">
        <f t="shared" si="3"/>
        <v>#NUM!</v>
      </c>
      <c r="AL15" s="11" t="e">
        <f t="shared" si="3"/>
        <v>#NUM!</v>
      </c>
      <c r="AM15" s="11" t="e">
        <f t="shared" si="3"/>
        <v>#NUM!</v>
      </c>
      <c r="AN15" s="11" t="e">
        <f t="shared" si="3"/>
        <v>#NUM!</v>
      </c>
      <c r="AO15" s="11" t="e">
        <f t="shared" si="3"/>
        <v>#NUM!</v>
      </c>
      <c r="AP15" s="11" t="e">
        <f t="shared" si="3"/>
        <v>#NUM!</v>
      </c>
      <c r="AQ15" s="11" t="e">
        <f t="shared" si="3"/>
        <v>#NUM!</v>
      </c>
      <c r="AR15" s="11" t="e">
        <f t="shared" si="3"/>
        <v>#NUM!</v>
      </c>
      <c r="AS15" s="11" t="e">
        <f t="shared" si="3"/>
        <v>#NUM!</v>
      </c>
      <c r="AT15" s="11" t="e">
        <f t="shared" si="3"/>
        <v>#NUM!</v>
      </c>
      <c r="AU15" s="11" t="e">
        <f t="shared" si="3"/>
        <v>#NUM!</v>
      </c>
      <c r="AV15" s="11" t="e">
        <f aca="true" t="shared" si="4" ref="C15:AX21">(AV69/AV$106)*$AY$106</f>
        <v>#NUM!</v>
      </c>
      <c r="AW15" s="11" t="e">
        <f t="shared" si="4"/>
        <v>#NUM!</v>
      </c>
      <c r="AX15" s="11" t="e">
        <f t="shared" si="4"/>
        <v>#NUM!</v>
      </c>
      <c r="AY15" s="14"/>
      <c r="AZ15" s="11"/>
    </row>
    <row r="16" spans="1:52" ht="12.75">
      <c r="A16" s="4" t="s">
        <v>63</v>
      </c>
      <c r="B16" s="12" t="e">
        <f t="shared" si="0"/>
        <v>#NUM!</v>
      </c>
      <c r="C16" s="12" t="e">
        <f t="shared" si="4"/>
        <v>#NUM!</v>
      </c>
      <c r="D16" s="12" t="e">
        <f t="shared" si="4"/>
        <v>#NUM!</v>
      </c>
      <c r="E16" s="12" t="e">
        <f t="shared" si="4"/>
        <v>#NUM!</v>
      </c>
      <c r="F16" s="12" t="e">
        <f t="shared" si="4"/>
        <v>#NUM!</v>
      </c>
      <c r="G16" s="12" t="e">
        <f t="shared" si="4"/>
        <v>#NUM!</v>
      </c>
      <c r="H16" s="12" t="e">
        <f t="shared" si="4"/>
        <v>#NUM!</v>
      </c>
      <c r="I16" s="12" t="e">
        <f t="shared" si="4"/>
        <v>#NUM!</v>
      </c>
      <c r="J16" s="12" t="e">
        <f t="shared" si="4"/>
        <v>#NUM!</v>
      </c>
      <c r="K16" s="12" t="e">
        <f t="shared" si="4"/>
        <v>#NUM!</v>
      </c>
      <c r="L16" s="12" t="e">
        <f t="shared" si="4"/>
        <v>#NUM!</v>
      </c>
      <c r="M16" s="12" t="e">
        <f t="shared" si="4"/>
        <v>#NUM!</v>
      </c>
      <c r="N16" s="12" t="e">
        <f t="shared" si="4"/>
        <v>#NUM!</v>
      </c>
      <c r="O16" s="12" t="e">
        <f t="shared" si="4"/>
        <v>#NUM!</v>
      </c>
      <c r="P16" s="12" t="e">
        <f t="shared" si="4"/>
        <v>#NUM!</v>
      </c>
      <c r="Q16" s="12" t="e">
        <f t="shared" si="4"/>
        <v>#NUM!</v>
      </c>
      <c r="R16" s="12" t="e">
        <f t="shared" si="4"/>
        <v>#NUM!</v>
      </c>
      <c r="S16" s="12" t="e">
        <f t="shared" si="4"/>
        <v>#NUM!</v>
      </c>
      <c r="T16" s="12" t="e">
        <f t="shared" si="4"/>
        <v>#NUM!</v>
      </c>
      <c r="U16" s="12" t="e">
        <f t="shared" si="4"/>
        <v>#NUM!</v>
      </c>
      <c r="V16" s="12" t="e">
        <f t="shared" si="4"/>
        <v>#NUM!</v>
      </c>
      <c r="W16" s="12" t="e">
        <f t="shared" si="4"/>
        <v>#NUM!</v>
      </c>
      <c r="X16" s="12" t="e">
        <f t="shared" si="4"/>
        <v>#NUM!</v>
      </c>
      <c r="Y16" s="12" t="e">
        <f t="shared" si="4"/>
        <v>#NUM!</v>
      </c>
      <c r="Z16" s="12" t="e">
        <f t="shared" si="4"/>
        <v>#NUM!</v>
      </c>
      <c r="AA16" s="12" t="e">
        <f t="shared" si="4"/>
        <v>#NUM!</v>
      </c>
      <c r="AB16" s="12" t="e">
        <f t="shared" si="4"/>
        <v>#NUM!</v>
      </c>
      <c r="AC16" s="12" t="e">
        <f t="shared" si="4"/>
        <v>#NUM!</v>
      </c>
      <c r="AD16" s="12" t="e">
        <f t="shared" si="4"/>
        <v>#NUM!</v>
      </c>
      <c r="AE16" s="12" t="e">
        <f t="shared" si="4"/>
        <v>#NUM!</v>
      </c>
      <c r="AF16" s="12" t="e">
        <f t="shared" si="4"/>
        <v>#NUM!</v>
      </c>
      <c r="AG16" s="12" t="e">
        <f t="shared" si="4"/>
        <v>#NUM!</v>
      </c>
      <c r="AH16" s="12" t="e">
        <f t="shared" si="4"/>
        <v>#NUM!</v>
      </c>
      <c r="AI16" s="12" t="e">
        <f t="shared" si="4"/>
        <v>#NUM!</v>
      </c>
      <c r="AJ16" s="12" t="e">
        <f t="shared" si="4"/>
        <v>#NUM!</v>
      </c>
      <c r="AK16" s="12" t="e">
        <f t="shared" si="4"/>
        <v>#NUM!</v>
      </c>
      <c r="AL16" s="12" t="e">
        <f t="shared" si="4"/>
        <v>#NUM!</v>
      </c>
      <c r="AM16" s="12" t="e">
        <f t="shared" si="4"/>
        <v>#NUM!</v>
      </c>
      <c r="AN16" s="12" t="e">
        <f t="shared" si="4"/>
        <v>#NUM!</v>
      </c>
      <c r="AO16" s="12" t="e">
        <f t="shared" si="4"/>
        <v>#NUM!</v>
      </c>
      <c r="AP16" s="12" t="e">
        <f t="shared" si="4"/>
        <v>#NUM!</v>
      </c>
      <c r="AQ16" s="12" t="e">
        <f t="shared" si="4"/>
        <v>#NUM!</v>
      </c>
      <c r="AR16" s="12" t="e">
        <f t="shared" si="4"/>
        <v>#NUM!</v>
      </c>
      <c r="AS16" s="12" t="e">
        <f t="shared" si="4"/>
        <v>#NUM!</v>
      </c>
      <c r="AT16" s="12" t="e">
        <f t="shared" si="4"/>
        <v>#NUM!</v>
      </c>
      <c r="AU16" s="12" t="e">
        <f t="shared" si="4"/>
        <v>#NUM!</v>
      </c>
      <c r="AV16" s="12" t="e">
        <f t="shared" si="4"/>
        <v>#NUM!</v>
      </c>
      <c r="AW16" s="12" t="e">
        <f t="shared" si="4"/>
        <v>#NUM!</v>
      </c>
      <c r="AX16" s="12" t="e">
        <f t="shared" si="4"/>
        <v>#NUM!</v>
      </c>
      <c r="AY16" s="14"/>
      <c r="AZ16" s="12"/>
    </row>
    <row r="17" spans="1:52" ht="12.75">
      <c r="A17" s="4" t="s">
        <v>64</v>
      </c>
      <c r="B17" s="11" t="e">
        <f t="shared" si="0"/>
        <v>#NUM!</v>
      </c>
      <c r="C17" s="11" t="e">
        <f t="shared" si="4"/>
        <v>#NUM!</v>
      </c>
      <c r="D17" s="11" t="e">
        <f t="shared" si="4"/>
        <v>#NUM!</v>
      </c>
      <c r="E17" s="11" t="e">
        <f t="shared" si="4"/>
        <v>#NUM!</v>
      </c>
      <c r="F17" s="11" t="e">
        <f t="shared" si="4"/>
        <v>#NUM!</v>
      </c>
      <c r="G17" s="11" t="e">
        <f t="shared" si="4"/>
        <v>#NUM!</v>
      </c>
      <c r="H17" s="11" t="e">
        <f t="shared" si="4"/>
        <v>#NUM!</v>
      </c>
      <c r="I17" s="11" t="e">
        <f t="shared" si="4"/>
        <v>#NUM!</v>
      </c>
      <c r="J17" s="11" t="e">
        <f t="shared" si="4"/>
        <v>#NUM!</v>
      </c>
      <c r="K17" s="11" t="e">
        <f t="shared" si="4"/>
        <v>#NUM!</v>
      </c>
      <c r="L17" s="11" t="e">
        <f t="shared" si="4"/>
        <v>#NUM!</v>
      </c>
      <c r="M17" s="11" t="e">
        <f t="shared" si="4"/>
        <v>#NUM!</v>
      </c>
      <c r="N17" s="11" t="e">
        <f t="shared" si="4"/>
        <v>#NUM!</v>
      </c>
      <c r="O17" s="11" t="e">
        <f t="shared" si="4"/>
        <v>#NUM!</v>
      </c>
      <c r="P17" s="11" t="e">
        <f t="shared" si="4"/>
        <v>#NUM!</v>
      </c>
      <c r="Q17" s="11" t="e">
        <f t="shared" si="4"/>
        <v>#NUM!</v>
      </c>
      <c r="R17" s="11" t="e">
        <f t="shared" si="4"/>
        <v>#NUM!</v>
      </c>
      <c r="S17" s="11" t="e">
        <f t="shared" si="4"/>
        <v>#NUM!</v>
      </c>
      <c r="T17" s="11" t="e">
        <f t="shared" si="4"/>
        <v>#NUM!</v>
      </c>
      <c r="U17" s="11" t="e">
        <f t="shared" si="4"/>
        <v>#NUM!</v>
      </c>
      <c r="V17" s="11" t="e">
        <f t="shared" si="4"/>
        <v>#NUM!</v>
      </c>
      <c r="W17" s="11" t="e">
        <f t="shared" si="4"/>
        <v>#NUM!</v>
      </c>
      <c r="X17" s="11" t="e">
        <f t="shared" si="4"/>
        <v>#NUM!</v>
      </c>
      <c r="Y17" s="11" t="e">
        <f t="shared" si="4"/>
        <v>#NUM!</v>
      </c>
      <c r="Z17" s="11" t="e">
        <f t="shared" si="4"/>
        <v>#NUM!</v>
      </c>
      <c r="AA17" s="11" t="e">
        <f t="shared" si="4"/>
        <v>#NUM!</v>
      </c>
      <c r="AB17" s="11" t="e">
        <f t="shared" si="4"/>
        <v>#NUM!</v>
      </c>
      <c r="AC17" s="11" t="e">
        <f t="shared" si="4"/>
        <v>#NUM!</v>
      </c>
      <c r="AD17" s="11" t="e">
        <f t="shared" si="4"/>
        <v>#NUM!</v>
      </c>
      <c r="AE17" s="11" t="e">
        <f t="shared" si="4"/>
        <v>#NUM!</v>
      </c>
      <c r="AF17" s="11" t="e">
        <f t="shared" si="4"/>
        <v>#NUM!</v>
      </c>
      <c r="AG17" s="11" t="e">
        <f t="shared" si="4"/>
        <v>#NUM!</v>
      </c>
      <c r="AH17" s="11" t="e">
        <f t="shared" si="4"/>
        <v>#NUM!</v>
      </c>
      <c r="AI17" s="11" t="e">
        <f t="shared" si="4"/>
        <v>#NUM!</v>
      </c>
      <c r="AJ17" s="11" t="e">
        <f t="shared" si="4"/>
        <v>#NUM!</v>
      </c>
      <c r="AK17" s="11" t="e">
        <f t="shared" si="4"/>
        <v>#NUM!</v>
      </c>
      <c r="AL17" s="11" t="e">
        <f t="shared" si="4"/>
        <v>#NUM!</v>
      </c>
      <c r="AM17" s="11" t="e">
        <f t="shared" si="4"/>
        <v>#NUM!</v>
      </c>
      <c r="AN17" s="11" t="e">
        <f t="shared" si="4"/>
        <v>#NUM!</v>
      </c>
      <c r="AO17" s="11" t="e">
        <f t="shared" si="4"/>
        <v>#NUM!</v>
      </c>
      <c r="AP17" s="11" t="e">
        <f t="shared" si="4"/>
        <v>#NUM!</v>
      </c>
      <c r="AQ17" s="11" t="e">
        <f t="shared" si="4"/>
        <v>#NUM!</v>
      </c>
      <c r="AR17" s="11" t="e">
        <f t="shared" si="4"/>
        <v>#NUM!</v>
      </c>
      <c r="AS17" s="11" t="e">
        <f t="shared" si="4"/>
        <v>#NUM!</v>
      </c>
      <c r="AT17" s="11" t="e">
        <f t="shared" si="4"/>
        <v>#NUM!</v>
      </c>
      <c r="AU17" s="11" t="e">
        <f t="shared" si="4"/>
        <v>#NUM!</v>
      </c>
      <c r="AV17" s="11" t="e">
        <f t="shared" si="4"/>
        <v>#NUM!</v>
      </c>
      <c r="AW17" s="11" t="e">
        <f t="shared" si="4"/>
        <v>#NUM!</v>
      </c>
      <c r="AX17" s="11" t="e">
        <f t="shared" si="4"/>
        <v>#NUM!</v>
      </c>
      <c r="AY17" s="14"/>
      <c r="AZ17" s="11"/>
    </row>
    <row r="18" spans="1:52" ht="12.75">
      <c r="A18" s="4" t="s">
        <v>65</v>
      </c>
      <c r="B18" s="12" t="e">
        <f t="shared" si="0"/>
        <v>#NUM!</v>
      </c>
      <c r="C18" s="12" t="e">
        <f t="shared" si="4"/>
        <v>#NUM!</v>
      </c>
      <c r="D18" s="12" t="e">
        <f t="shared" si="4"/>
        <v>#NUM!</v>
      </c>
      <c r="E18" s="12" t="e">
        <f t="shared" si="4"/>
        <v>#NUM!</v>
      </c>
      <c r="F18" s="12" t="e">
        <f t="shared" si="4"/>
        <v>#NUM!</v>
      </c>
      <c r="G18" s="12" t="e">
        <f t="shared" si="4"/>
        <v>#NUM!</v>
      </c>
      <c r="H18" s="12" t="e">
        <f t="shared" si="4"/>
        <v>#NUM!</v>
      </c>
      <c r="I18" s="12" t="e">
        <f t="shared" si="4"/>
        <v>#NUM!</v>
      </c>
      <c r="J18" s="12" t="e">
        <f t="shared" si="4"/>
        <v>#NUM!</v>
      </c>
      <c r="K18" s="12" t="e">
        <f t="shared" si="4"/>
        <v>#NUM!</v>
      </c>
      <c r="L18" s="12" t="e">
        <f t="shared" si="4"/>
        <v>#NUM!</v>
      </c>
      <c r="M18" s="12" t="e">
        <f t="shared" si="4"/>
        <v>#NUM!</v>
      </c>
      <c r="N18" s="12" t="e">
        <f t="shared" si="4"/>
        <v>#NUM!</v>
      </c>
      <c r="O18" s="12" t="e">
        <f t="shared" si="4"/>
        <v>#NUM!</v>
      </c>
      <c r="P18" s="12" t="e">
        <f t="shared" si="4"/>
        <v>#NUM!</v>
      </c>
      <c r="Q18" s="12" t="e">
        <f t="shared" si="4"/>
        <v>#NUM!</v>
      </c>
      <c r="R18" s="12" t="e">
        <f t="shared" si="4"/>
        <v>#NUM!</v>
      </c>
      <c r="S18" s="12" t="e">
        <f t="shared" si="4"/>
        <v>#NUM!</v>
      </c>
      <c r="T18" s="12" t="e">
        <f t="shared" si="4"/>
        <v>#NUM!</v>
      </c>
      <c r="U18" s="12" t="e">
        <f t="shared" si="4"/>
        <v>#NUM!</v>
      </c>
      <c r="V18" s="12" t="e">
        <f t="shared" si="4"/>
        <v>#NUM!</v>
      </c>
      <c r="W18" s="12" t="e">
        <f t="shared" si="4"/>
        <v>#NUM!</v>
      </c>
      <c r="X18" s="12" t="e">
        <f t="shared" si="4"/>
        <v>#NUM!</v>
      </c>
      <c r="Y18" s="12" t="e">
        <f t="shared" si="4"/>
        <v>#NUM!</v>
      </c>
      <c r="Z18" s="12" t="e">
        <f t="shared" si="4"/>
        <v>#NUM!</v>
      </c>
      <c r="AA18" s="12" t="e">
        <f t="shared" si="4"/>
        <v>#NUM!</v>
      </c>
      <c r="AB18" s="12" t="e">
        <f t="shared" si="4"/>
        <v>#NUM!</v>
      </c>
      <c r="AC18" s="12" t="e">
        <f t="shared" si="4"/>
        <v>#NUM!</v>
      </c>
      <c r="AD18" s="12" t="e">
        <f t="shared" si="4"/>
        <v>#NUM!</v>
      </c>
      <c r="AE18" s="12" t="e">
        <f t="shared" si="4"/>
        <v>#NUM!</v>
      </c>
      <c r="AF18" s="12" t="e">
        <f t="shared" si="4"/>
        <v>#NUM!</v>
      </c>
      <c r="AG18" s="12" t="e">
        <f t="shared" si="4"/>
        <v>#NUM!</v>
      </c>
      <c r="AH18" s="12" t="e">
        <f t="shared" si="4"/>
        <v>#NUM!</v>
      </c>
      <c r="AI18" s="12" t="e">
        <f t="shared" si="4"/>
        <v>#NUM!</v>
      </c>
      <c r="AJ18" s="12" t="e">
        <f t="shared" si="4"/>
        <v>#NUM!</v>
      </c>
      <c r="AK18" s="12" t="e">
        <f t="shared" si="4"/>
        <v>#NUM!</v>
      </c>
      <c r="AL18" s="12" t="e">
        <f t="shared" si="4"/>
        <v>#NUM!</v>
      </c>
      <c r="AM18" s="12" t="e">
        <f t="shared" si="4"/>
        <v>#NUM!</v>
      </c>
      <c r="AN18" s="12" t="e">
        <f t="shared" si="4"/>
        <v>#NUM!</v>
      </c>
      <c r="AO18" s="12" t="e">
        <f t="shared" si="4"/>
        <v>#NUM!</v>
      </c>
      <c r="AP18" s="12" t="e">
        <f t="shared" si="4"/>
        <v>#NUM!</v>
      </c>
      <c r="AQ18" s="12" t="e">
        <f t="shared" si="4"/>
        <v>#NUM!</v>
      </c>
      <c r="AR18" s="12" t="e">
        <f t="shared" si="4"/>
        <v>#NUM!</v>
      </c>
      <c r="AS18" s="12" t="e">
        <f t="shared" si="4"/>
        <v>#NUM!</v>
      </c>
      <c r="AT18" s="12" t="e">
        <f t="shared" si="4"/>
        <v>#NUM!</v>
      </c>
      <c r="AU18" s="12" t="e">
        <f t="shared" si="4"/>
        <v>#NUM!</v>
      </c>
      <c r="AV18" s="12" t="e">
        <f t="shared" si="4"/>
        <v>#NUM!</v>
      </c>
      <c r="AW18" s="12" t="e">
        <f t="shared" si="4"/>
        <v>#NUM!</v>
      </c>
      <c r="AX18" s="12" t="e">
        <f t="shared" si="4"/>
        <v>#NUM!</v>
      </c>
      <c r="AY18" s="14"/>
      <c r="AZ18" s="12"/>
    </row>
    <row r="19" spans="1:52" ht="12.75">
      <c r="A19" s="4" t="s">
        <v>66</v>
      </c>
      <c r="B19" s="11" t="e">
        <f t="shared" si="0"/>
        <v>#NUM!</v>
      </c>
      <c r="C19" s="11" t="e">
        <f t="shared" si="4"/>
        <v>#NUM!</v>
      </c>
      <c r="D19" s="11" t="e">
        <f t="shared" si="4"/>
        <v>#NUM!</v>
      </c>
      <c r="E19" s="11" t="e">
        <f t="shared" si="4"/>
        <v>#NUM!</v>
      </c>
      <c r="F19" s="11" t="e">
        <f t="shared" si="4"/>
        <v>#NUM!</v>
      </c>
      <c r="G19" s="11" t="e">
        <f t="shared" si="4"/>
        <v>#NUM!</v>
      </c>
      <c r="H19" s="11" t="e">
        <f t="shared" si="4"/>
        <v>#NUM!</v>
      </c>
      <c r="I19" s="11" t="e">
        <f t="shared" si="4"/>
        <v>#NUM!</v>
      </c>
      <c r="J19" s="11" t="e">
        <f t="shared" si="4"/>
        <v>#NUM!</v>
      </c>
      <c r="K19" s="11" t="e">
        <f t="shared" si="4"/>
        <v>#NUM!</v>
      </c>
      <c r="L19" s="11" t="e">
        <f t="shared" si="4"/>
        <v>#NUM!</v>
      </c>
      <c r="M19" s="11" t="e">
        <f t="shared" si="4"/>
        <v>#NUM!</v>
      </c>
      <c r="N19" s="11" t="e">
        <f t="shared" si="4"/>
        <v>#NUM!</v>
      </c>
      <c r="O19" s="11" t="e">
        <f t="shared" si="4"/>
        <v>#NUM!</v>
      </c>
      <c r="P19" s="11" t="e">
        <f t="shared" si="4"/>
        <v>#NUM!</v>
      </c>
      <c r="Q19" s="11" t="e">
        <f t="shared" si="4"/>
        <v>#NUM!</v>
      </c>
      <c r="R19" s="11" t="e">
        <f t="shared" si="4"/>
        <v>#NUM!</v>
      </c>
      <c r="S19" s="11" t="e">
        <f t="shared" si="4"/>
        <v>#NUM!</v>
      </c>
      <c r="T19" s="11" t="e">
        <f t="shared" si="4"/>
        <v>#NUM!</v>
      </c>
      <c r="U19" s="11" t="e">
        <f t="shared" si="4"/>
        <v>#NUM!</v>
      </c>
      <c r="V19" s="11" t="e">
        <f t="shared" si="4"/>
        <v>#NUM!</v>
      </c>
      <c r="W19" s="11" t="e">
        <f t="shared" si="4"/>
        <v>#NUM!</v>
      </c>
      <c r="X19" s="11" t="e">
        <f t="shared" si="4"/>
        <v>#NUM!</v>
      </c>
      <c r="Y19" s="11" t="e">
        <f t="shared" si="4"/>
        <v>#NUM!</v>
      </c>
      <c r="Z19" s="11" t="e">
        <f t="shared" si="4"/>
        <v>#NUM!</v>
      </c>
      <c r="AA19" s="11" t="e">
        <f t="shared" si="4"/>
        <v>#NUM!</v>
      </c>
      <c r="AB19" s="11" t="e">
        <f t="shared" si="4"/>
        <v>#NUM!</v>
      </c>
      <c r="AC19" s="11" t="e">
        <f t="shared" si="4"/>
        <v>#NUM!</v>
      </c>
      <c r="AD19" s="11" t="e">
        <f t="shared" si="4"/>
        <v>#NUM!</v>
      </c>
      <c r="AE19" s="11" t="e">
        <f t="shared" si="4"/>
        <v>#NUM!</v>
      </c>
      <c r="AF19" s="11" t="e">
        <f t="shared" si="4"/>
        <v>#NUM!</v>
      </c>
      <c r="AG19" s="11" t="e">
        <f t="shared" si="4"/>
        <v>#NUM!</v>
      </c>
      <c r="AH19" s="11" t="e">
        <f t="shared" si="4"/>
        <v>#NUM!</v>
      </c>
      <c r="AI19" s="11" t="e">
        <f t="shared" si="4"/>
        <v>#NUM!</v>
      </c>
      <c r="AJ19" s="11" t="e">
        <f t="shared" si="4"/>
        <v>#NUM!</v>
      </c>
      <c r="AK19" s="11" t="e">
        <f t="shared" si="4"/>
        <v>#NUM!</v>
      </c>
      <c r="AL19" s="11" t="e">
        <f t="shared" si="4"/>
        <v>#NUM!</v>
      </c>
      <c r="AM19" s="11" t="e">
        <f t="shared" si="4"/>
        <v>#NUM!</v>
      </c>
      <c r="AN19" s="11" t="e">
        <f t="shared" si="4"/>
        <v>#NUM!</v>
      </c>
      <c r="AO19" s="11" t="e">
        <f t="shared" si="4"/>
        <v>#NUM!</v>
      </c>
      <c r="AP19" s="11" t="e">
        <f t="shared" si="4"/>
        <v>#NUM!</v>
      </c>
      <c r="AQ19" s="11" t="e">
        <f t="shared" si="4"/>
        <v>#NUM!</v>
      </c>
      <c r="AR19" s="11" t="e">
        <f t="shared" si="4"/>
        <v>#NUM!</v>
      </c>
      <c r="AS19" s="11" t="e">
        <f t="shared" si="4"/>
        <v>#NUM!</v>
      </c>
      <c r="AT19" s="11" t="e">
        <f t="shared" si="4"/>
        <v>#NUM!</v>
      </c>
      <c r="AU19" s="11" t="e">
        <f t="shared" si="4"/>
        <v>#NUM!</v>
      </c>
      <c r="AV19" s="11" t="e">
        <f t="shared" si="4"/>
        <v>#NUM!</v>
      </c>
      <c r="AW19" s="11" t="e">
        <f t="shared" si="4"/>
        <v>#NUM!</v>
      </c>
      <c r="AX19" s="11" t="e">
        <f t="shared" si="4"/>
        <v>#NUM!</v>
      </c>
      <c r="AY19" s="14"/>
      <c r="AZ19" s="11"/>
    </row>
    <row r="20" spans="1:52" ht="12.75">
      <c r="A20" s="4" t="s">
        <v>67</v>
      </c>
      <c r="B20" s="12" t="e">
        <f t="shared" si="0"/>
        <v>#NUM!</v>
      </c>
      <c r="C20" s="12" t="e">
        <f t="shared" si="4"/>
        <v>#NUM!</v>
      </c>
      <c r="D20" s="12" t="e">
        <f t="shared" si="4"/>
        <v>#NUM!</v>
      </c>
      <c r="E20" s="12" t="e">
        <f t="shared" si="4"/>
        <v>#NUM!</v>
      </c>
      <c r="F20" s="12" t="e">
        <f t="shared" si="4"/>
        <v>#NUM!</v>
      </c>
      <c r="G20" s="12" t="e">
        <f t="shared" si="4"/>
        <v>#NUM!</v>
      </c>
      <c r="H20" s="12" t="e">
        <f t="shared" si="4"/>
        <v>#NUM!</v>
      </c>
      <c r="I20" s="12" t="e">
        <f t="shared" si="4"/>
        <v>#NUM!</v>
      </c>
      <c r="J20" s="12" t="e">
        <f t="shared" si="4"/>
        <v>#NUM!</v>
      </c>
      <c r="K20" s="12" t="e">
        <f t="shared" si="4"/>
        <v>#NUM!</v>
      </c>
      <c r="L20" s="12" t="e">
        <f t="shared" si="4"/>
        <v>#NUM!</v>
      </c>
      <c r="M20" s="12" t="e">
        <f t="shared" si="4"/>
        <v>#NUM!</v>
      </c>
      <c r="N20" s="12" t="e">
        <f t="shared" si="4"/>
        <v>#NUM!</v>
      </c>
      <c r="O20" s="12" t="e">
        <f t="shared" si="4"/>
        <v>#NUM!</v>
      </c>
      <c r="P20" s="12" t="e">
        <f t="shared" si="4"/>
        <v>#NUM!</v>
      </c>
      <c r="Q20" s="12" t="e">
        <f t="shared" si="4"/>
        <v>#NUM!</v>
      </c>
      <c r="R20" s="12" t="e">
        <f t="shared" si="4"/>
        <v>#NUM!</v>
      </c>
      <c r="S20" s="12" t="e">
        <f t="shared" si="4"/>
        <v>#NUM!</v>
      </c>
      <c r="T20" s="12" t="e">
        <f t="shared" si="4"/>
        <v>#NUM!</v>
      </c>
      <c r="U20" s="12" t="e">
        <f t="shared" si="4"/>
        <v>#NUM!</v>
      </c>
      <c r="V20" s="12" t="e">
        <f t="shared" si="4"/>
        <v>#NUM!</v>
      </c>
      <c r="W20" s="12" t="e">
        <f t="shared" si="4"/>
        <v>#NUM!</v>
      </c>
      <c r="X20" s="12" t="e">
        <f t="shared" si="4"/>
        <v>#NUM!</v>
      </c>
      <c r="Y20" s="12" t="e">
        <f t="shared" si="4"/>
        <v>#NUM!</v>
      </c>
      <c r="Z20" s="12" t="e">
        <f t="shared" si="4"/>
        <v>#NUM!</v>
      </c>
      <c r="AA20" s="12" t="e">
        <f t="shared" si="4"/>
        <v>#NUM!</v>
      </c>
      <c r="AB20" s="12" t="e">
        <f t="shared" si="4"/>
        <v>#NUM!</v>
      </c>
      <c r="AC20" s="12" t="e">
        <f t="shared" si="4"/>
        <v>#NUM!</v>
      </c>
      <c r="AD20" s="12" t="e">
        <f t="shared" si="4"/>
        <v>#NUM!</v>
      </c>
      <c r="AE20" s="12" t="e">
        <f t="shared" si="4"/>
        <v>#NUM!</v>
      </c>
      <c r="AF20" s="12" t="e">
        <f t="shared" si="4"/>
        <v>#NUM!</v>
      </c>
      <c r="AG20" s="12" t="e">
        <f t="shared" si="4"/>
        <v>#NUM!</v>
      </c>
      <c r="AH20" s="12" t="e">
        <f t="shared" si="4"/>
        <v>#NUM!</v>
      </c>
      <c r="AI20" s="12" t="e">
        <f t="shared" si="4"/>
        <v>#NUM!</v>
      </c>
      <c r="AJ20" s="12" t="e">
        <f t="shared" si="4"/>
        <v>#NUM!</v>
      </c>
      <c r="AK20" s="12" t="e">
        <f t="shared" si="4"/>
        <v>#NUM!</v>
      </c>
      <c r="AL20" s="12" t="e">
        <f t="shared" si="4"/>
        <v>#NUM!</v>
      </c>
      <c r="AM20" s="12" t="e">
        <f t="shared" si="4"/>
        <v>#NUM!</v>
      </c>
      <c r="AN20" s="12" t="e">
        <f t="shared" si="4"/>
        <v>#NUM!</v>
      </c>
      <c r="AO20" s="12" t="e">
        <f t="shared" si="4"/>
        <v>#NUM!</v>
      </c>
      <c r="AP20" s="12" t="e">
        <f t="shared" si="4"/>
        <v>#NUM!</v>
      </c>
      <c r="AQ20" s="12" t="e">
        <f t="shared" si="4"/>
        <v>#NUM!</v>
      </c>
      <c r="AR20" s="12" t="e">
        <f t="shared" si="4"/>
        <v>#NUM!</v>
      </c>
      <c r="AS20" s="12" t="e">
        <f t="shared" si="4"/>
        <v>#NUM!</v>
      </c>
      <c r="AT20" s="12" t="e">
        <f t="shared" si="4"/>
        <v>#NUM!</v>
      </c>
      <c r="AU20" s="12" t="e">
        <f t="shared" si="4"/>
        <v>#NUM!</v>
      </c>
      <c r="AV20" s="12" t="e">
        <f t="shared" si="4"/>
        <v>#NUM!</v>
      </c>
      <c r="AW20" s="12" t="e">
        <f t="shared" si="4"/>
        <v>#NUM!</v>
      </c>
      <c r="AX20" s="12" t="e">
        <f t="shared" si="4"/>
        <v>#NUM!</v>
      </c>
      <c r="AY20" s="14"/>
      <c r="AZ20" s="12"/>
    </row>
    <row r="21" spans="1:52" ht="12.75">
      <c r="A21" s="4" t="s">
        <v>68</v>
      </c>
      <c r="B21" s="11" t="e">
        <f t="shared" si="0"/>
        <v>#NUM!</v>
      </c>
      <c r="C21" s="11" t="e">
        <f t="shared" si="4"/>
        <v>#NUM!</v>
      </c>
      <c r="D21" s="11" t="e">
        <f t="shared" si="4"/>
        <v>#NUM!</v>
      </c>
      <c r="E21" s="11" t="e">
        <f t="shared" si="4"/>
        <v>#NUM!</v>
      </c>
      <c r="F21" s="11" t="e">
        <f t="shared" si="4"/>
        <v>#NUM!</v>
      </c>
      <c r="G21" s="11" t="e">
        <f t="shared" si="4"/>
        <v>#NUM!</v>
      </c>
      <c r="H21" s="11" t="e">
        <f t="shared" si="4"/>
        <v>#NUM!</v>
      </c>
      <c r="I21" s="11" t="e">
        <f t="shared" si="4"/>
        <v>#NUM!</v>
      </c>
      <c r="J21" s="11" t="e">
        <f t="shared" si="4"/>
        <v>#NUM!</v>
      </c>
      <c r="K21" s="11" t="e">
        <f t="shared" si="4"/>
        <v>#NUM!</v>
      </c>
      <c r="L21" s="11" t="e">
        <f t="shared" si="4"/>
        <v>#NUM!</v>
      </c>
      <c r="M21" s="11" t="e">
        <f t="shared" si="4"/>
        <v>#NUM!</v>
      </c>
      <c r="N21" s="11" t="e">
        <f t="shared" si="4"/>
        <v>#NUM!</v>
      </c>
      <c r="O21" s="11" t="e">
        <f aca="true" t="shared" si="5" ref="C21:AX26">(O75/O$106)*$AY$106</f>
        <v>#NUM!</v>
      </c>
      <c r="P21" s="11" t="e">
        <f t="shared" si="5"/>
        <v>#NUM!</v>
      </c>
      <c r="Q21" s="11" t="e">
        <f t="shared" si="5"/>
        <v>#NUM!</v>
      </c>
      <c r="R21" s="11" t="e">
        <f t="shared" si="5"/>
        <v>#NUM!</v>
      </c>
      <c r="S21" s="11" t="e">
        <f t="shared" si="5"/>
        <v>#NUM!</v>
      </c>
      <c r="T21" s="11" t="e">
        <f t="shared" si="5"/>
        <v>#NUM!</v>
      </c>
      <c r="U21" s="11" t="e">
        <f t="shared" si="5"/>
        <v>#NUM!</v>
      </c>
      <c r="V21" s="11" t="e">
        <f t="shared" si="5"/>
        <v>#NUM!</v>
      </c>
      <c r="W21" s="11" t="e">
        <f t="shared" si="5"/>
        <v>#NUM!</v>
      </c>
      <c r="X21" s="11" t="e">
        <f t="shared" si="5"/>
        <v>#NUM!</v>
      </c>
      <c r="Y21" s="11" t="e">
        <f t="shared" si="5"/>
        <v>#NUM!</v>
      </c>
      <c r="Z21" s="11" t="e">
        <f t="shared" si="5"/>
        <v>#NUM!</v>
      </c>
      <c r="AA21" s="11" t="e">
        <f t="shared" si="5"/>
        <v>#NUM!</v>
      </c>
      <c r="AB21" s="11" t="e">
        <f t="shared" si="5"/>
        <v>#NUM!</v>
      </c>
      <c r="AC21" s="11" t="e">
        <f t="shared" si="5"/>
        <v>#NUM!</v>
      </c>
      <c r="AD21" s="11" t="e">
        <f t="shared" si="5"/>
        <v>#NUM!</v>
      </c>
      <c r="AE21" s="11" t="e">
        <f t="shared" si="5"/>
        <v>#NUM!</v>
      </c>
      <c r="AF21" s="11" t="e">
        <f t="shared" si="5"/>
        <v>#NUM!</v>
      </c>
      <c r="AG21" s="11" t="e">
        <f t="shared" si="5"/>
        <v>#NUM!</v>
      </c>
      <c r="AH21" s="11" t="e">
        <f t="shared" si="5"/>
        <v>#NUM!</v>
      </c>
      <c r="AI21" s="11" t="e">
        <f t="shared" si="5"/>
        <v>#NUM!</v>
      </c>
      <c r="AJ21" s="11" t="e">
        <f t="shared" si="5"/>
        <v>#NUM!</v>
      </c>
      <c r="AK21" s="11" t="e">
        <f t="shared" si="5"/>
        <v>#NUM!</v>
      </c>
      <c r="AL21" s="11" t="e">
        <f t="shared" si="5"/>
        <v>#NUM!</v>
      </c>
      <c r="AM21" s="11" t="e">
        <f t="shared" si="5"/>
        <v>#NUM!</v>
      </c>
      <c r="AN21" s="11" t="e">
        <f t="shared" si="5"/>
        <v>#NUM!</v>
      </c>
      <c r="AO21" s="11" t="e">
        <f t="shared" si="5"/>
        <v>#NUM!</v>
      </c>
      <c r="AP21" s="11" t="e">
        <f t="shared" si="5"/>
        <v>#NUM!</v>
      </c>
      <c r="AQ21" s="11" t="e">
        <f t="shared" si="5"/>
        <v>#NUM!</v>
      </c>
      <c r="AR21" s="11" t="e">
        <f t="shared" si="5"/>
        <v>#NUM!</v>
      </c>
      <c r="AS21" s="11" t="e">
        <f t="shared" si="5"/>
        <v>#NUM!</v>
      </c>
      <c r="AT21" s="11" t="e">
        <f t="shared" si="5"/>
        <v>#NUM!</v>
      </c>
      <c r="AU21" s="11" t="e">
        <f t="shared" si="5"/>
        <v>#NUM!</v>
      </c>
      <c r="AV21" s="11" t="e">
        <f t="shared" si="5"/>
        <v>#NUM!</v>
      </c>
      <c r="AW21" s="11" t="e">
        <f t="shared" si="5"/>
        <v>#NUM!</v>
      </c>
      <c r="AX21" s="11" t="e">
        <f t="shared" si="5"/>
        <v>#NUM!</v>
      </c>
      <c r="AY21" s="14"/>
      <c r="AZ21" s="11"/>
    </row>
    <row r="22" spans="1:52" ht="12.75">
      <c r="A22" s="4" t="s">
        <v>69</v>
      </c>
      <c r="B22" s="12" t="e">
        <f t="shared" si="0"/>
        <v>#NUM!</v>
      </c>
      <c r="C22" s="12" t="e">
        <f t="shared" si="5"/>
        <v>#NUM!</v>
      </c>
      <c r="D22" s="12" t="e">
        <f t="shared" si="5"/>
        <v>#NUM!</v>
      </c>
      <c r="E22" s="12" t="e">
        <f t="shared" si="5"/>
        <v>#NUM!</v>
      </c>
      <c r="F22" s="12" t="e">
        <f t="shared" si="5"/>
        <v>#NUM!</v>
      </c>
      <c r="G22" s="12" t="e">
        <f t="shared" si="5"/>
        <v>#NUM!</v>
      </c>
      <c r="H22" s="12" t="e">
        <f t="shared" si="5"/>
        <v>#NUM!</v>
      </c>
      <c r="I22" s="12" t="e">
        <f t="shared" si="5"/>
        <v>#NUM!</v>
      </c>
      <c r="J22" s="12" t="e">
        <f t="shared" si="5"/>
        <v>#NUM!</v>
      </c>
      <c r="K22" s="12" t="e">
        <f t="shared" si="5"/>
        <v>#NUM!</v>
      </c>
      <c r="L22" s="12" t="e">
        <f t="shared" si="5"/>
        <v>#NUM!</v>
      </c>
      <c r="M22" s="12" t="e">
        <f t="shared" si="5"/>
        <v>#NUM!</v>
      </c>
      <c r="N22" s="12" t="e">
        <f t="shared" si="5"/>
        <v>#NUM!</v>
      </c>
      <c r="O22" s="12" t="e">
        <f t="shared" si="5"/>
        <v>#NUM!</v>
      </c>
      <c r="P22" s="12" t="e">
        <f t="shared" si="5"/>
        <v>#NUM!</v>
      </c>
      <c r="Q22" s="12" t="e">
        <f t="shared" si="5"/>
        <v>#NUM!</v>
      </c>
      <c r="R22" s="12" t="e">
        <f t="shared" si="5"/>
        <v>#NUM!</v>
      </c>
      <c r="S22" s="12" t="e">
        <f t="shared" si="5"/>
        <v>#NUM!</v>
      </c>
      <c r="T22" s="12" t="e">
        <f t="shared" si="5"/>
        <v>#NUM!</v>
      </c>
      <c r="U22" s="12" t="e">
        <f t="shared" si="5"/>
        <v>#NUM!</v>
      </c>
      <c r="V22" s="12" t="e">
        <f t="shared" si="5"/>
        <v>#NUM!</v>
      </c>
      <c r="W22" s="12" t="e">
        <f t="shared" si="5"/>
        <v>#NUM!</v>
      </c>
      <c r="X22" s="12" t="e">
        <f t="shared" si="5"/>
        <v>#NUM!</v>
      </c>
      <c r="Y22" s="12" t="e">
        <f t="shared" si="5"/>
        <v>#NUM!</v>
      </c>
      <c r="Z22" s="12" t="e">
        <f t="shared" si="5"/>
        <v>#NUM!</v>
      </c>
      <c r="AA22" s="12" t="e">
        <f t="shared" si="5"/>
        <v>#NUM!</v>
      </c>
      <c r="AB22" s="12" t="e">
        <f t="shared" si="5"/>
        <v>#NUM!</v>
      </c>
      <c r="AC22" s="12" t="e">
        <f t="shared" si="5"/>
        <v>#NUM!</v>
      </c>
      <c r="AD22" s="12" t="e">
        <f t="shared" si="5"/>
        <v>#NUM!</v>
      </c>
      <c r="AE22" s="12" t="e">
        <f t="shared" si="5"/>
        <v>#NUM!</v>
      </c>
      <c r="AF22" s="12" t="e">
        <f t="shared" si="5"/>
        <v>#NUM!</v>
      </c>
      <c r="AG22" s="12" t="e">
        <f t="shared" si="5"/>
        <v>#NUM!</v>
      </c>
      <c r="AH22" s="12" t="e">
        <f t="shared" si="5"/>
        <v>#NUM!</v>
      </c>
      <c r="AI22" s="12" t="e">
        <f t="shared" si="5"/>
        <v>#NUM!</v>
      </c>
      <c r="AJ22" s="12" t="e">
        <f t="shared" si="5"/>
        <v>#NUM!</v>
      </c>
      <c r="AK22" s="12" t="e">
        <f t="shared" si="5"/>
        <v>#NUM!</v>
      </c>
      <c r="AL22" s="12" t="e">
        <f t="shared" si="5"/>
        <v>#NUM!</v>
      </c>
      <c r="AM22" s="12" t="e">
        <f t="shared" si="5"/>
        <v>#NUM!</v>
      </c>
      <c r="AN22" s="12" t="e">
        <f t="shared" si="5"/>
        <v>#NUM!</v>
      </c>
      <c r="AO22" s="12" t="e">
        <f t="shared" si="5"/>
        <v>#NUM!</v>
      </c>
      <c r="AP22" s="12" t="e">
        <f t="shared" si="5"/>
        <v>#NUM!</v>
      </c>
      <c r="AQ22" s="12" t="e">
        <f t="shared" si="5"/>
        <v>#NUM!</v>
      </c>
      <c r="AR22" s="12" t="e">
        <f t="shared" si="5"/>
        <v>#NUM!</v>
      </c>
      <c r="AS22" s="12" t="e">
        <f t="shared" si="5"/>
        <v>#NUM!</v>
      </c>
      <c r="AT22" s="12" t="e">
        <f t="shared" si="5"/>
        <v>#NUM!</v>
      </c>
      <c r="AU22" s="12" t="e">
        <f t="shared" si="5"/>
        <v>#NUM!</v>
      </c>
      <c r="AV22" s="12" t="e">
        <f t="shared" si="5"/>
        <v>#NUM!</v>
      </c>
      <c r="AW22" s="12" t="e">
        <f t="shared" si="5"/>
        <v>#NUM!</v>
      </c>
      <c r="AX22" s="12" t="e">
        <f t="shared" si="5"/>
        <v>#NUM!</v>
      </c>
      <c r="AY22" s="14"/>
      <c r="AZ22" s="12"/>
    </row>
    <row r="23" spans="1:52" ht="12.75">
      <c r="A23" s="4" t="s">
        <v>70</v>
      </c>
      <c r="B23" s="11" t="e">
        <f t="shared" si="0"/>
        <v>#NUM!</v>
      </c>
      <c r="C23" s="11" t="e">
        <f t="shared" si="5"/>
        <v>#NUM!</v>
      </c>
      <c r="D23" s="11" t="e">
        <f t="shared" si="5"/>
        <v>#NUM!</v>
      </c>
      <c r="E23" s="11" t="e">
        <f t="shared" si="5"/>
        <v>#NUM!</v>
      </c>
      <c r="F23" s="11" t="e">
        <f t="shared" si="5"/>
        <v>#NUM!</v>
      </c>
      <c r="G23" s="11" t="e">
        <f t="shared" si="5"/>
        <v>#NUM!</v>
      </c>
      <c r="H23" s="11" t="e">
        <f t="shared" si="5"/>
        <v>#NUM!</v>
      </c>
      <c r="I23" s="11" t="e">
        <f t="shared" si="5"/>
        <v>#NUM!</v>
      </c>
      <c r="J23" s="11" t="e">
        <f t="shared" si="5"/>
        <v>#NUM!</v>
      </c>
      <c r="K23" s="11" t="e">
        <f t="shared" si="5"/>
        <v>#NUM!</v>
      </c>
      <c r="L23" s="11" t="e">
        <f t="shared" si="5"/>
        <v>#NUM!</v>
      </c>
      <c r="M23" s="11" t="e">
        <f t="shared" si="5"/>
        <v>#NUM!</v>
      </c>
      <c r="N23" s="11" t="e">
        <f t="shared" si="5"/>
        <v>#NUM!</v>
      </c>
      <c r="O23" s="11" t="e">
        <f t="shared" si="5"/>
        <v>#NUM!</v>
      </c>
      <c r="P23" s="11" t="e">
        <f t="shared" si="5"/>
        <v>#NUM!</v>
      </c>
      <c r="Q23" s="11" t="e">
        <f t="shared" si="5"/>
        <v>#NUM!</v>
      </c>
      <c r="R23" s="11" t="e">
        <f t="shared" si="5"/>
        <v>#NUM!</v>
      </c>
      <c r="S23" s="11" t="e">
        <f t="shared" si="5"/>
        <v>#NUM!</v>
      </c>
      <c r="T23" s="11" t="e">
        <f t="shared" si="5"/>
        <v>#NUM!</v>
      </c>
      <c r="U23" s="11" t="e">
        <f t="shared" si="5"/>
        <v>#NUM!</v>
      </c>
      <c r="V23" s="11" t="e">
        <f t="shared" si="5"/>
        <v>#NUM!</v>
      </c>
      <c r="W23" s="11" t="e">
        <f t="shared" si="5"/>
        <v>#NUM!</v>
      </c>
      <c r="X23" s="11" t="e">
        <f t="shared" si="5"/>
        <v>#NUM!</v>
      </c>
      <c r="Y23" s="11" t="e">
        <f t="shared" si="5"/>
        <v>#NUM!</v>
      </c>
      <c r="Z23" s="11" t="e">
        <f t="shared" si="5"/>
        <v>#NUM!</v>
      </c>
      <c r="AA23" s="11" t="e">
        <f t="shared" si="5"/>
        <v>#NUM!</v>
      </c>
      <c r="AB23" s="11" t="e">
        <f t="shared" si="5"/>
        <v>#NUM!</v>
      </c>
      <c r="AC23" s="11" t="e">
        <f t="shared" si="5"/>
        <v>#NUM!</v>
      </c>
      <c r="AD23" s="11" t="e">
        <f t="shared" si="5"/>
        <v>#NUM!</v>
      </c>
      <c r="AE23" s="11" t="e">
        <f t="shared" si="5"/>
        <v>#NUM!</v>
      </c>
      <c r="AF23" s="11" t="e">
        <f t="shared" si="5"/>
        <v>#NUM!</v>
      </c>
      <c r="AG23" s="11" t="e">
        <f t="shared" si="5"/>
        <v>#NUM!</v>
      </c>
      <c r="AH23" s="11" t="e">
        <f t="shared" si="5"/>
        <v>#NUM!</v>
      </c>
      <c r="AI23" s="11" t="e">
        <f t="shared" si="5"/>
        <v>#NUM!</v>
      </c>
      <c r="AJ23" s="11" t="e">
        <f t="shared" si="5"/>
        <v>#NUM!</v>
      </c>
      <c r="AK23" s="11" t="e">
        <f t="shared" si="5"/>
        <v>#NUM!</v>
      </c>
      <c r="AL23" s="11" t="e">
        <f t="shared" si="5"/>
        <v>#NUM!</v>
      </c>
      <c r="AM23" s="11" t="e">
        <f t="shared" si="5"/>
        <v>#NUM!</v>
      </c>
      <c r="AN23" s="11" t="e">
        <f t="shared" si="5"/>
        <v>#NUM!</v>
      </c>
      <c r="AO23" s="11" t="e">
        <f t="shared" si="5"/>
        <v>#NUM!</v>
      </c>
      <c r="AP23" s="11" t="e">
        <f t="shared" si="5"/>
        <v>#NUM!</v>
      </c>
      <c r="AQ23" s="11" t="e">
        <f t="shared" si="5"/>
        <v>#NUM!</v>
      </c>
      <c r="AR23" s="11" t="e">
        <f t="shared" si="5"/>
        <v>#NUM!</v>
      </c>
      <c r="AS23" s="11" t="e">
        <f t="shared" si="5"/>
        <v>#NUM!</v>
      </c>
      <c r="AT23" s="11" t="e">
        <f t="shared" si="5"/>
        <v>#NUM!</v>
      </c>
      <c r="AU23" s="11" t="e">
        <f t="shared" si="5"/>
        <v>#NUM!</v>
      </c>
      <c r="AV23" s="11" t="e">
        <f t="shared" si="5"/>
        <v>#NUM!</v>
      </c>
      <c r="AW23" s="11" t="e">
        <f t="shared" si="5"/>
        <v>#NUM!</v>
      </c>
      <c r="AX23" s="11" t="e">
        <f t="shared" si="5"/>
        <v>#NUM!</v>
      </c>
      <c r="AY23" s="14"/>
      <c r="AZ23" s="11"/>
    </row>
    <row r="24" spans="1:52" s="35" customFormat="1" ht="12.75">
      <c r="A24" s="22" t="s">
        <v>71</v>
      </c>
      <c r="B24" s="12" t="e">
        <f t="shared" si="0"/>
        <v>#NUM!</v>
      </c>
      <c r="C24" s="12" t="e">
        <f t="shared" si="5"/>
        <v>#NUM!</v>
      </c>
      <c r="D24" s="12" t="e">
        <f t="shared" si="5"/>
        <v>#NUM!</v>
      </c>
      <c r="E24" s="12" t="e">
        <f t="shared" si="5"/>
        <v>#NUM!</v>
      </c>
      <c r="F24" s="12" t="e">
        <f t="shared" si="5"/>
        <v>#NUM!</v>
      </c>
      <c r="G24" s="12" t="e">
        <f t="shared" si="5"/>
        <v>#NUM!</v>
      </c>
      <c r="H24" s="12" t="e">
        <f t="shared" si="5"/>
        <v>#NUM!</v>
      </c>
      <c r="I24" s="12" t="e">
        <f t="shared" si="5"/>
        <v>#NUM!</v>
      </c>
      <c r="J24" s="12" t="e">
        <f t="shared" si="5"/>
        <v>#NUM!</v>
      </c>
      <c r="K24" s="12" t="e">
        <f t="shared" si="5"/>
        <v>#NUM!</v>
      </c>
      <c r="L24" s="12" t="e">
        <f t="shared" si="5"/>
        <v>#NUM!</v>
      </c>
      <c r="M24" s="12" t="e">
        <f t="shared" si="5"/>
        <v>#NUM!</v>
      </c>
      <c r="N24" s="12" t="e">
        <f t="shared" si="5"/>
        <v>#NUM!</v>
      </c>
      <c r="O24" s="12" t="e">
        <f t="shared" si="5"/>
        <v>#NUM!</v>
      </c>
      <c r="P24" s="12" t="e">
        <f t="shared" si="5"/>
        <v>#NUM!</v>
      </c>
      <c r="Q24" s="12" t="e">
        <f t="shared" si="5"/>
        <v>#NUM!</v>
      </c>
      <c r="R24" s="12" t="e">
        <f t="shared" si="5"/>
        <v>#NUM!</v>
      </c>
      <c r="S24" s="12" t="e">
        <f t="shared" si="5"/>
        <v>#NUM!</v>
      </c>
      <c r="T24" s="12" t="e">
        <f t="shared" si="5"/>
        <v>#NUM!</v>
      </c>
      <c r="U24" s="12" t="e">
        <f t="shared" si="5"/>
        <v>#NUM!</v>
      </c>
      <c r="V24" s="12" t="e">
        <f t="shared" si="5"/>
        <v>#NUM!</v>
      </c>
      <c r="W24" s="12" t="e">
        <f t="shared" si="5"/>
        <v>#NUM!</v>
      </c>
      <c r="X24" s="12" t="e">
        <f t="shared" si="5"/>
        <v>#NUM!</v>
      </c>
      <c r="Y24" s="12" t="e">
        <f t="shared" si="5"/>
        <v>#NUM!</v>
      </c>
      <c r="Z24" s="12" t="e">
        <f t="shared" si="5"/>
        <v>#NUM!</v>
      </c>
      <c r="AA24" s="12" t="e">
        <f t="shared" si="5"/>
        <v>#NUM!</v>
      </c>
      <c r="AB24" s="12" t="e">
        <f t="shared" si="5"/>
        <v>#NUM!</v>
      </c>
      <c r="AC24" s="12" t="e">
        <f t="shared" si="5"/>
        <v>#NUM!</v>
      </c>
      <c r="AD24" s="12" t="e">
        <f t="shared" si="5"/>
        <v>#NUM!</v>
      </c>
      <c r="AE24" s="12" t="e">
        <f t="shared" si="5"/>
        <v>#NUM!</v>
      </c>
      <c r="AF24" s="12" t="e">
        <f t="shared" si="5"/>
        <v>#NUM!</v>
      </c>
      <c r="AG24" s="12" t="e">
        <f t="shared" si="5"/>
        <v>#NUM!</v>
      </c>
      <c r="AH24" s="12" t="e">
        <f t="shared" si="5"/>
        <v>#NUM!</v>
      </c>
      <c r="AI24" s="12" t="e">
        <f t="shared" si="5"/>
        <v>#NUM!</v>
      </c>
      <c r="AJ24" s="12" t="e">
        <f t="shared" si="5"/>
        <v>#NUM!</v>
      </c>
      <c r="AK24" s="12" t="e">
        <f t="shared" si="5"/>
        <v>#NUM!</v>
      </c>
      <c r="AL24" s="12" t="e">
        <f t="shared" si="5"/>
        <v>#NUM!</v>
      </c>
      <c r="AM24" s="12" t="e">
        <f t="shared" si="5"/>
        <v>#NUM!</v>
      </c>
      <c r="AN24" s="12" t="e">
        <f t="shared" si="5"/>
        <v>#NUM!</v>
      </c>
      <c r="AO24" s="12" t="e">
        <f t="shared" si="5"/>
        <v>#NUM!</v>
      </c>
      <c r="AP24" s="12" t="e">
        <f t="shared" si="5"/>
        <v>#NUM!</v>
      </c>
      <c r="AQ24" s="12" t="e">
        <f t="shared" si="5"/>
        <v>#NUM!</v>
      </c>
      <c r="AR24" s="12" t="e">
        <f t="shared" si="5"/>
        <v>#NUM!</v>
      </c>
      <c r="AS24" s="12" t="e">
        <f t="shared" si="5"/>
        <v>#NUM!</v>
      </c>
      <c r="AT24" s="12" t="e">
        <f t="shared" si="5"/>
        <v>#NUM!</v>
      </c>
      <c r="AU24" s="12" t="e">
        <f t="shared" si="5"/>
        <v>#NUM!</v>
      </c>
      <c r="AV24" s="12" t="e">
        <f t="shared" si="5"/>
        <v>#NUM!</v>
      </c>
      <c r="AW24" s="12" t="e">
        <f t="shared" si="5"/>
        <v>#NUM!</v>
      </c>
      <c r="AX24" s="12" t="e">
        <f t="shared" si="5"/>
        <v>#NUM!</v>
      </c>
      <c r="AY24" s="34"/>
      <c r="AZ24" s="12"/>
    </row>
    <row r="25" spans="1:52" ht="12.75">
      <c r="A25" s="4" t="s">
        <v>72</v>
      </c>
      <c r="B25" s="11" t="e">
        <f t="shared" si="0"/>
        <v>#NUM!</v>
      </c>
      <c r="C25" s="11" t="e">
        <f t="shared" si="5"/>
        <v>#NUM!</v>
      </c>
      <c r="D25" s="11" t="e">
        <f t="shared" si="5"/>
        <v>#NUM!</v>
      </c>
      <c r="E25" s="11" t="e">
        <f t="shared" si="5"/>
        <v>#NUM!</v>
      </c>
      <c r="F25" s="11" t="e">
        <f t="shared" si="5"/>
        <v>#NUM!</v>
      </c>
      <c r="G25" s="11" t="e">
        <f t="shared" si="5"/>
        <v>#NUM!</v>
      </c>
      <c r="H25" s="11" t="e">
        <f t="shared" si="5"/>
        <v>#NUM!</v>
      </c>
      <c r="I25" s="11" t="e">
        <f t="shared" si="5"/>
        <v>#NUM!</v>
      </c>
      <c r="J25" s="11" t="e">
        <f t="shared" si="5"/>
        <v>#NUM!</v>
      </c>
      <c r="K25" s="11" t="e">
        <f t="shared" si="5"/>
        <v>#NUM!</v>
      </c>
      <c r="L25" s="11" t="e">
        <f t="shared" si="5"/>
        <v>#NUM!</v>
      </c>
      <c r="M25" s="11" t="e">
        <f t="shared" si="5"/>
        <v>#NUM!</v>
      </c>
      <c r="N25" s="11" t="e">
        <f t="shared" si="5"/>
        <v>#NUM!</v>
      </c>
      <c r="O25" s="11" t="e">
        <f t="shared" si="5"/>
        <v>#NUM!</v>
      </c>
      <c r="P25" s="11" t="e">
        <f t="shared" si="5"/>
        <v>#NUM!</v>
      </c>
      <c r="Q25" s="11" t="e">
        <f t="shared" si="5"/>
        <v>#NUM!</v>
      </c>
      <c r="R25" s="11" t="e">
        <f t="shared" si="5"/>
        <v>#NUM!</v>
      </c>
      <c r="S25" s="11" t="e">
        <f t="shared" si="5"/>
        <v>#NUM!</v>
      </c>
      <c r="T25" s="11" t="e">
        <f t="shared" si="5"/>
        <v>#NUM!</v>
      </c>
      <c r="U25" s="11" t="e">
        <f t="shared" si="5"/>
        <v>#NUM!</v>
      </c>
      <c r="V25" s="11" t="e">
        <f t="shared" si="5"/>
        <v>#NUM!</v>
      </c>
      <c r="W25" s="11" t="e">
        <f t="shared" si="5"/>
        <v>#NUM!</v>
      </c>
      <c r="X25" s="11" t="e">
        <f t="shared" si="5"/>
        <v>#NUM!</v>
      </c>
      <c r="Y25" s="11" t="e">
        <f t="shared" si="5"/>
        <v>#NUM!</v>
      </c>
      <c r="Z25" s="11" t="e">
        <f t="shared" si="5"/>
        <v>#NUM!</v>
      </c>
      <c r="AA25" s="11" t="e">
        <f t="shared" si="5"/>
        <v>#NUM!</v>
      </c>
      <c r="AB25" s="11" t="e">
        <f t="shared" si="5"/>
        <v>#NUM!</v>
      </c>
      <c r="AC25" s="11" t="e">
        <f t="shared" si="5"/>
        <v>#NUM!</v>
      </c>
      <c r="AD25" s="11" t="e">
        <f t="shared" si="5"/>
        <v>#NUM!</v>
      </c>
      <c r="AE25" s="11" t="e">
        <f t="shared" si="5"/>
        <v>#NUM!</v>
      </c>
      <c r="AF25" s="11" t="e">
        <f t="shared" si="5"/>
        <v>#NUM!</v>
      </c>
      <c r="AG25" s="11" t="e">
        <f t="shared" si="5"/>
        <v>#NUM!</v>
      </c>
      <c r="AH25" s="11" t="e">
        <f t="shared" si="5"/>
        <v>#NUM!</v>
      </c>
      <c r="AI25" s="11" t="e">
        <f t="shared" si="5"/>
        <v>#NUM!</v>
      </c>
      <c r="AJ25" s="11" t="e">
        <f t="shared" si="5"/>
        <v>#NUM!</v>
      </c>
      <c r="AK25" s="11" t="e">
        <f t="shared" si="5"/>
        <v>#NUM!</v>
      </c>
      <c r="AL25" s="11" t="e">
        <f t="shared" si="5"/>
        <v>#NUM!</v>
      </c>
      <c r="AM25" s="11" t="e">
        <f t="shared" si="5"/>
        <v>#NUM!</v>
      </c>
      <c r="AN25" s="11" t="e">
        <f t="shared" si="5"/>
        <v>#NUM!</v>
      </c>
      <c r="AO25" s="11" t="e">
        <f t="shared" si="5"/>
        <v>#NUM!</v>
      </c>
      <c r="AP25" s="11" t="e">
        <f t="shared" si="5"/>
        <v>#NUM!</v>
      </c>
      <c r="AQ25" s="11" t="e">
        <f t="shared" si="5"/>
        <v>#NUM!</v>
      </c>
      <c r="AR25" s="11" t="e">
        <f t="shared" si="5"/>
        <v>#NUM!</v>
      </c>
      <c r="AS25" s="11" t="e">
        <f t="shared" si="5"/>
        <v>#NUM!</v>
      </c>
      <c r="AT25" s="11" t="e">
        <f t="shared" si="5"/>
        <v>#NUM!</v>
      </c>
      <c r="AU25" s="11" t="e">
        <f t="shared" si="5"/>
        <v>#NUM!</v>
      </c>
      <c r="AV25" s="11" t="e">
        <f t="shared" si="5"/>
        <v>#NUM!</v>
      </c>
      <c r="AW25" s="11" t="e">
        <f t="shared" si="5"/>
        <v>#NUM!</v>
      </c>
      <c r="AX25" s="11" t="e">
        <f t="shared" si="5"/>
        <v>#NUM!</v>
      </c>
      <c r="AY25" s="14"/>
      <c r="AZ25" s="11"/>
    </row>
    <row r="26" spans="1:52" ht="12.75">
      <c r="A26" s="4" t="s">
        <v>73</v>
      </c>
      <c r="B26" s="12" t="e">
        <f t="shared" si="0"/>
        <v>#NUM!</v>
      </c>
      <c r="C26" s="12" t="e">
        <f t="shared" si="5"/>
        <v>#NUM!</v>
      </c>
      <c r="D26" s="12" t="e">
        <f t="shared" si="5"/>
        <v>#NUM!</v>
      </c>
      <c r="E26" s="12" t="e">
        <f t="shared" si="5"/>
        <v>#NUM!</v>
      </c>
      <c r="F26" s="12" t="e">
        <f t="shared" si="5"/>
        <v>#NUM!</v>
      </c>
      <c r="G26" s="12" t="e">
        <f t="shared" si="5"/>
        <v>#NUM!</v>
      </c>
      <c r="H26" s="12" t="e">
        <f t="shared" si="5"/>
        <v>#NUM!</v>
      </c>
      <c r="I26" s="12" t="e">
        <f t="shared" si="5"/>
        <v>#NUM!</v>
      </c>
      <c r="J26" s="12" t="e">
        <f t="shared" si="5"/>
        <v>#NUM!</v>
      </c>
      <c r="K26" s="12" t="e">
        <f t="shared" si="5"/>
        <v>#NUM!</v>
      </c>
      <c r="L26" s="12" t="e">
        <f t="shared" si="5"/>
        <v>#NUM!</v>
      </c>
      <c r="M26" s="12" t="e">
        <f t="shared" si="5"/>
        <v>#NUM!</v>
      </c>
      <c r="N26" s="12" t="e">
        <f t="shared" si="5"/>
        <v>#NUM!</v>
      </c>
      <c r="O26" s="12" t="e">
        <f t="shared" si="5"/>
        <v>#NUM!</v>
      </c>
      <c r="P26" s="12" t="e">
        <f t="shared" si="5"/>
        <v>#NUM!</v>
      </c>
      <c r="Q26" s="12" t="e">
        <f t="shared" si="5"/>
        <v>#NUM!</v>
      </c>
      <c r="R26" s="12" t="e">
        <f t="shared" si="5"/>
        <v>#NUM!</v>
      </c>
      <c r="S26" s="12" t="e">
        <f t="shared" si="5"/>
        <v>#NUM!</v>
      </c>
      <c r="T26" s="12" t="e">
        <f t="shared" si="5"/>
        <v>#NUM!</v>
      </c>
      <c r="U26" s="12" t="e">
        <f t="shared" si="5"/>
        <v>#NUM!</v>
      </c>
      <c r="V26" s="12" t="e">
        <f t="shared" si="5"/>
        <v>#NUM!</v>
      </c>
      <c r="W26" s="12" t="e">
        <f t="shared" si="5"/>
        <v>#NUM!</v>
      </c>
      <c r="X26" s="12" t="e">
        <f t="shared" si="5"/>
        <v>#NUM!</v>
      </c>
      <c r="Y26" s="12" t="e">
        <f t="shared" si="5"/>
        <v>#NUM!</v>
      </c>
      <c r="Z26" s="12" t="e">
        <f t="shared" si="5"/>
        <v>#NUM!</v>
      </c>
      <c r="AA26" s="12" t="e">
        <f t="shared" si="5"/>
        <v>#NUM!</v>
      </c>
      <c r="AB26" s="12" t="e">
        <f t="shared" si="5"/>
        <v>#NUM!</v>
      </c>
      <c r="AC26" s="12" t="e">
        <f t="shared" si="5"/>
        <v>#NUM!</v>
      </c>
      <c r="AD26" s="12" t="e">
        <f aca="true" t="shared" si="6" ref="C26:AX31">(AD80/AD$106)*$AY$106</f>
        <v>#NUM!</v>
      </c>
      <c r="AE26" s="12" t="e">
        <f t="shared" si="6"/>
        <v>#NUM!</v>
      </c>
      <c r="AF26" s="12" t="e">
        <f t="shared" si="6"/>
        <v>#NUM!</v>
      </c>
      <c r="AG26" s="12" t="e">
        <f t="shared" si="6"/>
        <v>#NUM!</v>
      </c>
      <c r="AH26" s="12" t="e">
        <f t="shared" si="6"/>
        <v>#NUM!</v>
      </c>
      <c r="AI26" s="12" t="e">
        <f t="shared" si="6"/>
        <v>#NUM!</v>
      </c>
      <c r="AJ26" s="12" t="e">
        <f t="shared" si="6"/>
        <v>#NUM!</v>
      </c>
      <c r="AK26" s="12" t="e">
        <f t="shared" si="6"/>
        <v>#NUM!</v>
      </c>
      <c r="AL26" s="12" t="e">
        <f t="shared" si="6"/>
        <v>#NUM!</v>
      </c>
      <c r="AM26" s="12" t="e">
        <f t="shared" si="6"/>
        <v>#NUM!</v>
      </c>
      <c r="AN26" s="12" t="e">
        <f t="shared" si="6"/>
        <v>#NUM!</v>
      </c>
      <c r="AO26" s="12" t="e">
        <f t="shared" si="6"/>
        <v>#NUM!</v>
      </c>
      <c r="AP26" s="12" t="e">
        <f t="shared" si="6"/>
        <v>#NUM!</v>
      </c>
      <c r="AQ26" s="12" t="e">
        <f t="shared" si="6"/>
        <v>#NUM!</v>
      </c>
      <c r="AR26" s="12" t="e">
        <f t="shared" si="6"/>
        <v>#NUM!</v>
      </c>
      <c r="AS26" s="12" t="e">
        <f t="shared" si="6"/>
        <v>#NUM!</v>
      </c>
      <c r="AT26" s="12" t="e">
        <f t="shared" si="6"/>
        <v>#NUM!</v>
      </c>
      <c r="AU26" s="12" t="e">
        <f t="shared" si="6"/>
        <v>#NUM!</v>
      </c>
      <c r="AV26" s="12" t="e">
        <f t="shared" si="6"/>
        <v>#NUM!</v>
      </c>
      <c r="AW26" s="12" t="e">
        <f t="shared" si="6"/>
        <v>#NUM!</v>
      </c>
      <c r="AX26" s="12" t="e">
        <f t="shared" si="6"/>
        <v>#NUM!</v>
      </c>
      <c r="AY26" s="14"/>
      <c r="AZ26" s="12"/>
    </row>
    <row r="27" spans="1:52" ht="12.75">
      <c r="A27" s="4" t="s">
        <v>74</v>
      </c>
      <c r="B27" s="11" t="e">
        <f t="shared" si="0"/>
        <v>#NUM!</v>
      </c>
      <c r="C27" s="11" t="e">
        <f t="shared" si="6"/>
        <v>#NUM!</v>
      </c>
      <c r="D27" s="11" t="e">
        <f t="shared" si="6"/>
        <v>#NUM!</v>
      </c>
      <c r="E27" s="11" t="e">
        <f t="shared" si="6"/>
        <v>#NUM!</v>
      </c>
      <c r="F27" s="11" t="e">
        <f t="shared" si="6"/>
        <v>#NUM!</v>
      </c>
      <c r="G27" s="11" t="e">
        <f t="shared" si="6"/>
        <v>#NUM!</v>
      </c>
      <c r="H27" s="11" t="e">
        <f t="shared" si="6"/>
        <v>#NUM!</v>
      </c>
      <c r="I27" s="11" t="e">
        <f t="shared" si="6"/>
        <v>#NUM!</v>
      </c>
      <c r="J27" s="11" t="e">
        <f t="shared" si="6"/>
        <v>#NUM!</v>
      </c>
      <c r="K27" s="11" t="e">
        <f t="shared" si="6"/>
        <v>#NUM!</v>
      </c>
      <c r="L27" s="11" t="e">
        <f t="shared" si="6"/>
        <v>#NUM!</v>
      </c>
      <c r="M27" s="11" t="e">
        <f t="shared" si="6"/>
        <v>#NUM!</v>
      </c>
      <c r="N27" s="11" t="e">
        <f t="shared" si="6"/>
        <v>#NUM!</v>
      </c>
      <c r="O27" s="11" t="e">
        <f t="shared" si="6"/>
        <v>#NUM!</v>
      </c>
      <c r="P27" s="11" t="e">
        <f t="shared" si="6"/>
        <v>#NUM!</v>
      </c>
      <c r="Q27" s="11" t="e">
        <f t="shared" si="6"/>
        <v>#NUM!</v>
      </c>
      <c r="R27" s="11" t="e">
        <f t="shared" si="6"/>
        <v>#NUM!</v>
      </c>
      <c r="S27" s="11" t="e">
        <f t="shared" si="6"/>
        <v>#NUM!</v>
      </c>
      <c r="T27" s="11" t="e">
        <f t="shared" si="6"/>
        <v>#NUM!</v>
      </c>
      <c r="U27" s="11" t="e">
        <f t="shared" si="6"/>
        <v>#NUM!</v>
      </c>
      <c r="V27" s="11" t="e">
        <f t="shared" si="6"/>
        <v>#NUM!</v>
      </c>
      <c r="W27" s="11" t="e">
        <f t="shared" si="6"/>
        <v>#NUM!</v>
      </c>
      <c r="X27" s="11" t="e">
        <f t="shared" si="6"/>
        <v>#NUM!</v>
      </c>
      <c r="Y27" s="11" t="e">
        <f t="shared" si="6"/>
        <v>#NUM!</v>
      </c>
      <c r="Z27" s="11" t="e">
        <f t="shared" si="6"/>
        <v>#NUM!</v>
      </c>
      <c r="AA27" s="11" t="e">
        <f t="shared" si="6"/>
        <v>#NUM!</v>
      </c>
      <c r="AB27" s="11" t="e">
        <f t="shared" si="6"/>
        <v>#NUM!</v>
      </c>
      <c r="AC27" s="11" t="e">
        <f t="shared" si="6"/>
        <v>#NUM!</v>
      </c>
      <c r="AD27" s="11" t="e">
        <f t="shared" si="6"/>
        <v>#NUM!</v>
      </c>
      <c r="AE27" s="11" t="e">
        <f t="shared" si="6"/>
        <v>#NUM!</v>
      </c>
      <c r="AF27" s="11" t="e">
        <f t="shared" si="6"/>
        <v>#NUM!</v>
      </c>
      <c r="AG27" s="11" t="e">
        <f t="shared" si="6"/>
        <v>#NUM!</v>
      </c>
      <c r="AH27" s="11" t="e">
        <f t="shared" si="6"/>
        <v>#NUM!</v>
      </c>
      <c r="AI27" s="11" t="e">
        <f t="shared" si="6"/>
        <v>#NUM!</v>
      </c>
      <c r="AJ27" s="11" t="e">
        <f t="shared" si="6"/>
        <v>#NUM!</v>
      </c>
      <c r="AK27" s="11" t="e">
        <f t="shared" si="6"/>
        <v>#NUM!</v>
      </c>
      <c r="AL27" s="11" t="e">
        <f t="shared" si="6"/>
        <v>#NUM!</v>
      </c>
      <c r="AM27" s="11" t="e">
        <f t="shared" si="6"/>
        <v>#NUM!</v>
      </c>
      <c r="AN27" s="11" t="e">
        <f t="shared" si="6"/>
        <v>#NUM!</v>
      </c>
      <c r="AO27" s="11" t="e">
        <f t="shared" si="6"/>
        <v>#NUM!</v>
      </c>
      <c r="AP27" s="11" t="e">
        <f t="shared" si="6"/>
        <v>#NUM!</v>
      </c>
      <c r="AQ27" s="11" t="e">
        <f t="shared" si="6"/>
        <v>#NUM!</v>
      </c>
      <c r="AR27" s="11" t="e">
        <f t="shared" si="6"/>
        <v>#NUM!</v>
      </c>
      <c r="AS27" s="11" t="e">
        <f t="shared" si="6"/>
        <v>#NUM!</v>
      </c>
      <c r="AT27" s="11" t="e">
        <f t="shared" si="6"/>
        <v>#NUM!</v>
      </c>
      <c r="AU27" s="11" t="e">
        <f t="shared" si="6"/>
        <v>#NUM!</v>
      </c>
      <c r="AV27" s="11" t="e">
        <f t="shared" si="6"/>
        <v>#NUM!</v>
      </c>
      <c r="AW27" s="11" t="e">
        <f t="shared" si="6"/>
        <v>#NUM!</v>
      </c>
      <c r="AX27" s="11" t="e">
        <f t="shared" si="6"/>
        <v>#NUM!</v>
      </c>
      <c r="AY27" s="14"/>
      <c r="AZ27" s="11"/>
    </row>
    <row r="28" spans="1:52" ht="12.75">
      <c r="A28" s="4" t="s">
        <v>75</v>
      </c>
      <c r="B28" s="12" t="e">
        <f t="shared" si="0"/>
        <v>#NUM!</v>
      </c>
      <c r="C28" s="12" t="e">
        <f t="shared" si="6"/>
        <v>#NUM!</v>
      </c>
      <c r="D28" s="12" t="e">
        <f t="shared" si="6"/>
        <v>#NUM!</v>
      </c>
      <c r="E28" s="12" t="e">
        <f t="shared" si="6"/>
        <v>#NUM!</v>
      </c>
      <c r="F28" s="12" t="e">
        <f t="shared" si="6"/>
        <v>#NUM!</v>
      </c>
      <c r="G28" s="12" t="e">
        <f t="shared" si="6"/>
        <v>#NUM!</v>
      </c>
      <c r="H28" s="12" t="e">
        <f t="shared" si="6"/>
        <v>#NUM!</v>
      </c>
      <c r="I28" s="12" t="e">
        <f t="shared" si="6"/>
        <v>#NUM!</v>
      </c>
      <c r="J28" s="12" t="e">
        <f t="shared" si="6"/>
        <v>#NUM!</v>
      </c>
      <c r="K28" s="12" t="e">
        <f t="shared" si="6"/>
        <v>#NUM!</v>
      </c>
      <c r="L28" s="12" t="e">
        <f t="shared" si="6"/>
        <v>#NUM!</v>
      </c>
      <c r="M28" s="12" t="e">
        <f t="shared" si="6"/>
        <v>#NUM!</v>
      </c>
      <c r="N28" s="12" t="e">
        <f t="shared" si="6"/>
        <v>#NUM!</v>
      </c>
      <c r="O28" s="12" t="e">
        <f t="shared" si="6"/>
        <v>#NUM!</v>
      </c>
      <c r="P28" s="12" t="e">
        <f t="shared" si="6"/>
        <v>#NUM!</v>
      </c>
      <c r="Q28" s="12" t="e">
        <f t="shared" si="6"/>
        <v>#NUM!</v>
      </c>
      <c r="R28" s="12" t="e">
        <f t="shared" si="6"/>
        <v>#NUM!</v>
      </c>
      <c r="S28" s="12" t="e">
        <f t="shared" si="6"/>
        <v>#NUM!</v>
      </c>
      <c r="T28" s="12" t="e">
        <f t="shared" si="6"/>
        <v>#NUM!</v>
      </c>
      <c r="U28" s="12" t="e">
        <f t="shared" si="6"/>
        <v>#NUM!</v>
      </c>
      <c r="V28" s="12" t="e">
        <f t="shared" si="6"/>
        <v>#NUM!</v>
      </c>
      <c r="W28" s="12" t="e">
        <f t="shared" si="6"/>
        <v>#NUM!</v>
      </c>
      <c r="X28" s="12" t="e">
        <f t="shared" si="6"/>
        <v>#NUM!</v>
      </c>
      <c r="Y28" s="12" t="e">
        <f t="shared" si="6"/>
        <v>#NUM!</v>
      </c>
      <c r="Z28" s="12" t="e">
        <f t="shared" si="6"/>
        <v>#NUM!</v>
      </c>
      <c r="AA28" s="12" t="e">
        <f t="shared" si="6"/>
        <v>#NUM!</v>
      </c>
      <c r="AB28" s="12" t="e">
        <f t="shared" si="6"/>
        <v>#NUM!</v>
      </c>
      <c r="AC28" s="12" t="e">
        <f t="shared" si="6"/>
        <v>#NUM!</v>
      </c>
      <c r="AD28" s="12" t="e">
        <f t="shared" si="6"/>
        <v>#NUM!</v>
      </c>
      <c r="AE28" s="12" t="e">
        <f t="shared" si="6"/>
        <v>#NUM!</v>
      </c>
      <c r="AF28" s="12" t="e">
        <f t="shared" si="6"/>
        <v>#NUM!</v>
      </c>
      <c r="AG28" s="12" t="e">
        <f t="shared" si="6"/>
        <v>#NUM!</v>
      </c>
      <c r="AH28" s="12" t="e">
        <f t="shared" si="6"/>
        <v>#NUM!</v>
      </c>
      <c r="AI28" s="12" t="e">
        <f t="shared" si="6"/>
        <v>#NUM!</v>
      </c>
      <c r="AJ28" s="12" t="e">
        <f t="shared" si="6"/>
        <v>#NUM!</v>
      </c>
      <c r="AK28" s="12" t="e">
        <f t="shared" si="6"/>
        <v>#NUM!</v>
      </c>
      <c r="AL28" s="12" t="e">
        <f t="shared" si="6"/>
        <v>#NUM!</v>
      </c>
      <c r="AM28" s="12" t="e">
        <f t="shared" si="6"/>
        <v>#NUM!</v>
      </c>
      <c r="AN28" s="12" t="e">
        <f t="shared" si="6"/>
        <v>#NUM!</v>
      </c>
      <c r="AO28" s="12" t="e">
        <f t="shared" si="6"/>
        <v>#NUM!</v>
      </c>
      <c r="AP28" s="12" t="e">
        <f t="shared" si="6"/>
        <v>#NUM!</v>
      </c>
      <c r="AQ28" s="12" t="e">
        <f t="shared" si="6"/>
        <v>#NUM!</v>
      </c>
      <c r="AR28" s="12" t="e">
        <f t="shared" si="6"/>
        <v>#NUM!</v>
      </c>
      <c r="AS28" s="12" t="e">
        <f t="shared" si="6"/>
        <v>#NUM!</v>
      </c>
      <c r="AT28" s="12" t="e">
        <f t="shared" si="6"/>
        <v>#NUM!</v>
      </c>
      <c r="AU28" s="12" t="e">
        <f t="shared" si="6"/>
        <v>#NUM!</v>
      </c>
      <c r="AV28" s="12" t="e">
        <f t="shared" si="6"/>
        <v>#NUM!</v>
      </c>
      <c r="AW28" s="12" t="e">
        <f t="shared" si="6"/>
        <v>#NUM!</v>
      </c>
      <c r="AX28" s="12" t="e">
        <f t="shared" si="6"/>
        <v>#NUM!</v>
      </c>
      <c r="AY28" s="14"/>
      <c r="AZ28" s="12"/>
    </row>
    <row r="29" spans="1:52" ht="12.75">
      <c r="A29" s="4" t="s">
        <v>76</v>
      </c>
      <c r="B29" s="11" t="e">
        <f t="shared" si="0"/>
        <v>#NUM!</v>
      </c>
      <c r="C29" s="11" t="e">
        <f t="shared" si="6"/>
        <v>#NUM!</v>
      </c>
      <c r="D29" s="11" t="e">
        <f t="shared" si="6"/>
        <v>#NUM!</v>
      </c>
      <c r="E29" s="11" t="e">
        <f t="shared" si="6"/>
        <v>#NUM!</v>
      </c>
      <c r="F29" s="11" t="e">
        <f t="shared" si="6"/>
        <v>#NUM!</v>
      </c>
      <c r="G29" s="11" t="e">
        <f t="shared" si="6"/>
        <v>#NUM!</v>
      </c>
      <c r="H29" s="11" t="e">
        <f t="shared" si="6"/>
        <v>#NUM!</v>
      </c>
      <c r="I29" s="11" t="e">
        <f t="shared" si="6"/>
        <v>#NUM!</v>
      </c>
      <c r="J29" s="11" t="e">
        <f t="shared" si="6"/>
        <v>#NUM!</v>
      </c>
      <c r="K29" s="11" t="e">
        <f t="shared" si="6"/>
        <v>#NUM!</v>
      </c>
      <c r="L29" s="11" t="e">
        <f t="shared" si="6"/>
        <v>#NUM!</v>
      </c>
      <c r="M29" s="11" t="e">
        <f t="shared" si="6"/>
        <v>#NUM!</v>
      </c>
      <c r="N29" s="11" t="e">
        <f t="shared" si="6"/>
        <v>#NUM!</v>
      </c>
      <c r="O29" s="11" t="e">
        <f t="shared" si="6"/>
        <v>#NUM!</v>
      </c>
      <c r="P29" s="11" t="e">
        <f t="shared" si="6"/>
        <v>#NUM!</v>
      </c>
      <c r="Q29" s="11" t="e">
        <f t="shared" si="6"/>
        <v>#NUM!</v>
      </c>
      <c r="R29" s="11" t="e">
        <f t="shared" si="6"/>
        <v>#NUM!</v>
      </c>
      <c r="S29" s="11" t="e">
        <f t="shared" si="6"/>
        <v>#NUM!</v>
      </c>
      <c r="T29" s="11" t="e">
        <f t="shared" si="6"/>
        <v>#NUM!</v>
      </c>
      <c r="U29" s="11" t="e">
        <f t="shared" si="6"/>
        <v>#NUM!</v>
      </c>
      <c r="V29" s="11" t="e">
        <f t="shared" si="6"/>
        <v>#NUM!</v>
      </c>
      <c r="W29" s="11" t="e">
        <f t="shared" si="6"/>
        <v>#NUM!</v>
      </c>
      <c r="X29" s="11" t="e">
        <f t="shared" si="6"/>
        <v>#NUM!</v>
      </c>
      <c r="Y29" s="11" t="e">
        <f t="shared" si="6"/>
        <v>#NUM!</v>
      </c>
      <c r="Z29" s="11" t="e">
        <f t="shared" si="6"/>
        <v>#NUM!</v>
      </c>
      <c r="AA29" s="11" t="e">
        <f t="shared" si="6"/>
        <v>#NUM!</v>
      </c>
      <c r="AB29" s="11" t="e">
        <f t="shared" si="6"/>
        <v>#NUM!</v>
      </c>
      <c r="AC29" s="11" t="e">
        <f t="shared" si="6"/>
        <v>#NUM!</v>
      </c>
      <c r="AD29" s="11" t="e">
        <f t="shared" si="6"/>
        <v>#NUM!</v>
      </c>
      <c r="AE29" s="11" t="e">
        <f t="shared" si="6"/>
        <v>#NUM!</v>
      </c>
      <c r="AF29" s="11" t="e">
        <f t="shared" si="6"/>
        <v>#NUM!</v>
      </c>
      <c r="AG29" s="11" t="e">
        <f t="shared" si="6"/>
        <v>#NUM!</v>
      </c>
      <c r="AH29" s="11" t="e">
        <f t="shared" si="6"/>
        <v>#NUM!</v>
      </c>
      <c r="AI29" s="11" t="e">
        <f t="shared" si="6"/>
        <v>#NUM!</v>
      </c>
      <c r="AJ29" s="11" t="e">
        <f t="shared" si="6"/>
        <v>#NUM!</v>
      </c>
      <c r="AK29" s="11" t="e">
        <f t="shared" si="6"/>
        <v>#NUM!</v>
      </c>
      <c r="AL29" s="11" t="e">
        <f t="shared" si="6"/>
        <v>#NUM!</v>
      </c>
      <c r="AM29" s="11" t="e">
        <f t="shared" si="6"/>
        <v>#NUM!</v>
      </c>
      <c r="AN29" s="11" t="e">
        <f t="shared" si="6"/>
        <v>#NUM!</v>
      </c>
      <c r="AO29" s="11" t="e">
        <f t="shared" si="6"/>
        <v>#NUM!</v>
      </c>
      <c r="AP29" s="11" t="e">
        <f t="shared" si="6"/>
        <v>#NUM!</v>
      </c>
      <c r="AQ29" s="11" t="e">
        <f t="shared" si="6"/>
        <v>#NUM!</v>
      </c>
      <c r="AR29" s="11" t="e">
        <f t="shared" si="6"/>
        <v>#NUM!</v>
      </c>
      <c r="AS29" s="11" t="e">
        <f t="shared" si="6"/>
        <v>#NUM!</v>
      </c>
      <c r="AT29" s="11" t="e">
        <f t="shared" si="6"/>
        <v>#NUM!</v>
      </c>
      <c r="AU29" s="11" t="e">
        <f t="shared" si="6"/>
        <v>#NUM!</v>
      </c>
      <c r="AV29" s="11" t="e">
        <f t="shared" si="6"/>
        <v>#NUM!</v>
      </c>
      <c r="AW29" s="11" t="e">
        <f t="shared" si="6"/>
        <v>#NUM!</v>
      </c>
      <c r="AX29" s="11" t="e">
        <f t="shared" si="6"/>
        <v>#NUM!</v>
      </c>
      <c r="AY29" s="14"/>
      <c r="AZ29" s="11"/>
    </row>
    <row r="30" spans="1:52" ht="12.75">
      <c r="A30" s="4" t="s">
        <v>77</v>
      </c>
      <c r="B30" s="12" t="e">
        <f t="shared" si="0"/>
        <v>#NUM!</v>
      </c>
      <c r="C30" s="12" t="e">
        <f t="shared" si="6"/>
        <v>#NUM!</v>
      </c>
      <c r="D30" s="12" t="e">
        <f t="shared" si="6"/>
        <v>#NUM!</v>
      </c>
      <c r="E30" s="12" t="e">
        <f t="shared" si="6"/>
        <v>#NUM!</v>
      </c>
      <c r="F30" s="12" t="e">
        <f t="shared" si="6"/>
        <v>#NUM!</v>
      </c>
      <c r="G30" s="12" t="e">
        <f t="shared" si="6"/>
        <v>#NUM!</v>
      </c>
      <c r="H30" s="12" t="e">
        <f t="shared" si="6"/>
        <v>#NUM!</v>
      </c>
      <c r="I30" s="12" t="e">
        <f t="shared" si="6"/>
        <v>#NUM!</v>
      </c>
      <c r="J30" s="12" t="e">
        <f t="shared" si="6"/>
        <v>#NUM!</v>
      </c>
      <c r="K30" s="12" t="e">
        <f t="shared" si="6"/>
        <v>#NUM!</v>
      </c>
      <c r="L30" s="12" t="e">
        <f t="shared" si="6"/>
        <v>#NUM!</v>
      </c>
      <c r="M30" s="12" t="e">
        <f t="shared" si="6"/>
        <v>#NUM!</v>
      </c>
      <c r="N30" s="12" t="e">
        <f t="shared" si="6"/>
        <v>#NUM!</v>
      </c>
      <c r="O30" s="12" t="e">
        <f t="shared" si="6"/>
        <v>#NUM!</v>
      </c>
      <c r="P30" s="12" t="e">
        <f t="shared" si="6"/>
        <v>#NUM!</v>
      </c>
      <c r="Q30" s="12" t="e">
        <f t="shared" si="6"/>
        <v>#NUM!</v>
      </c>
      <c r="R30" s="12" t="e">
        <f t="shared" si="6"/>
        <v>#NUM!</v>
      </c>
      <c r="S30" s="12" t="e">
        <f t="shared" si="6"/>
        <v>#NUM!</v>
      </c>
      <c r="T30" s="12" t="e">
        <f t="shared" si="6"/>
        <v>#NUM!</v>
      </c>
      <c r="U30" s="12" t="e">
        <f t="shared" si="6"/>
        <v>#NUM!</v>
      </c>
      <c r="V30" s="12" t="e">
        <f t="shared" si="6"/>
        <v>#NUM!</v>
      </c>
      <c r="W30" s="12" t="e">
        <f t="shared" si="6"/>
        <v>#NUM!</v>
      </c>
      <c r="X30" s="12" t="e">
        <f t="shared" si="6"/>
        <v>#NUM!</v>
      </c>
      <c r="Y30" s="12" t="e">
        <f t="shared" si="6"/>
        <v>#NUM!</v>
      </c>
      <c r="Z30" s="12" t="e">
        <f t="shared" si="6"/>
        <v>#NUM!</v>
      </c>
      <c r="AA30" s="12" t="e">
        <f t="shared" si="6"/>
        <v>#NUM!</v>
      </c>
      <c r="AB30" s="12" t="e">
        <f t="shared" si="6"/>
        <v>#NUM!</v>
      </c>
      <c r="AC30" s="12" t="e">
        <f t="shared" si="6"/>
        <v>#NUM!</v>
      </c>
      <c r="AD30" s="12" t="e">
        <f t="shared" si="6"/>
        <v>#NUM!</v>
      </c>
      <c r="AE30" s="12" t="e">
        <f t="shared" si="6"/>
        <v>#NUM!</v>
      </c>
      <c r="AF30" s="12" t="e">
        <f t="shared" si="6"/>
        <v>#NUM!</v>
      </c>
      <c r="AG30" s="12" t="e">
        <f t="shared" si="6"/>
        <v>#NUM!</v>
      </c>
      <c r="AH30" s="12" t="e">
        <f t="shared" si="6"/>
        <v>#NUM!</v>
      </c>
      <c r="AI30" s="12" t="e">
        <f t="shared" si="6"/>
        <v>#NUM!</v>
      </c>
      <c r="AJ30" s="12" t="e">
        <f t="shared" si="6"/>
        <v>#NUM!</v>
      </c>
      <c r="AK30" s="12" t="e">
        <f t="shared" si="6"/>
        <v>#NUM!</v>
      </c>
      <c r="AL30" s="12" t="e">
        <f t="shared" si="6"/>
        <v>#NUM!</v>
      </c>
      <c r="AM30" s="12" t="e">
        <f t="shared" si="6"/>
        <v>#NUM!</v>
      </c>
      <c r="AN30" s="12" t="e">
        <f t="shared" si="6"/>
        <v>#NUM!</v>
      </c>
      <c r="AO30" s="12" t="e">
        <f t="shared" si="6"/>
        <v>#NUM!</v>
      </c>
      <c r="AP30" s="12" t="e">
        <f t="shared" si="6"/>
        <v>#NUM!</v>
      </c>
      <c r="AQ30" s="12" t="e">
        <f t="shared" si="6"/>
        <v>#NUM!</v>
      </c>
      <c r="AR30" s="12" t="e">
        <f t="shared" si="6"/>
        <v>#NUM!</v>
      </c>
      <c r="AS30" s="12" t="e">
        <f t="shared" si="6"/>
        <v>#NUM!</v>
      </c>
      <c r="AT30" s="12" t="e">
        <f t="shared" si="6"/>
        <v>#NUM!</v>
      </c>
      <c r="AU30" s="12" t="e">
        <f t="shared" si="6"/>
        <v>#NUM!</v>
      </c>
      <c r="AV30" s="12" t="e">
        <f t="shared" si="6"/>
        <v>#NUM!</v>
      </c>
      <c r="AW30" s="12" t="e">
        <f t="shared" si="6"/>
        <v>#NUM!</v>
      </c>
      <c r="AX30" s="12" t="e">
        <f t="shared" si="6"/>
        <v>#NUM!</v>
      </c>
      <c r="AY30" s="14"/>
      <c r="AZ30" s="12"/>
    </row>
    <row r="31" spans="1:52" ht="12.75">
      <c r="A31" s="4" t="s">
        <v>78</v>
      </c>
      <c r="B31" s="11" t="e">
        <f t="shared" si="0"/>
        <v>#NUM!</v>
      </c>
      <c r="C31" s="11" t="e">
        <f t="shared" si="6"/>
        <v>#NUM!</v>
      </c>
      <c r="D31" s="11" t="e">
        <f t="shared" si="6"/>
        <v>#NUM!</v>
      </c>
      <c r="E31" s="11" t="e">
        <f t="shared" si="6"/>
        <v>#NUM!</v>
      </c>
      <c r="F31" s="11" t="e">
        <f t="shared" si="6"/>
        <v>#NUM!</v>
      </c>
      <c r="G31" s="11" t="e">
        <f t="shared" si="6"/>
        <v>#NUM!</v>
      </c>
      <c r="H31" s="11" t="e">
        <f t="shared" si="6"/>
        <v>#NUM!</v>
      </c>
      <c r="I31" s="11" t="e">
        <f t="shared" si="6"/>
        <v>#NUM!</v>
      </c>
      <c r="J31" s="11" t="e">
        <f t="shared" si="6"/>
        <v>#NUM!</v>
      </c>
      <c r="K31" s="11" t="e">
        <f t="shared" si="6"/>
        <v>#NUM!</v>
      </c>
      <c r="L31" s="11" t="e">
        <f t="shared" si="6"/>
        <v>#NUM!</v>
      </c>
      <c r="M31" s="11" t="e">
        <f t="shared" si="6"/>
        <v>#NUM!</v>
      </c>
      <c r="N31" s="11" t="e">
        <f t="shared" si="6"/>
        <v>#NUM!</v>
      </c>
      <c r="O31" s="11" t="e">
        <f t="shared" si="6"/>
        <v>#NUM!</v>
      </c>
      <c r="P31" s="11" t="e">
        <f t="shared" si="6"/>
        <v>#NUM!</v>
      </c>
      <c r="Q31" s="11" t="e">
        <f t="shared" si="6"/>
        <v>#NUM!</v>
      </c>
      <c r="R31" s="11" t="e">
        <f t="shared" si="6"/>
        <v>#NUM!</v>
      </c>
      <c r="S31" s="11" t="e">
        <f t="shared" si="6"/>
        <v>#NUM!</v>
      </c>
      <c r="T31" s="11" t="e">
        <f t="shared" si="6"/>
        <v>#NUM!</v>
      </c>
      <c r="U31" s="11" t="e">
        <f t="shared" si="6"/>
        <v>#NUM!</v>
      </c>
      <c r="V31" s="11" t="e">
        <f t="shared" si="6"/>
        <v>#NUM!</v>
      </c>
      <c r="W31" s="11" t="e">
        <f t="shared" si="6"/>
        <v>#NUM!</v>
      </c>
      <c r="X31" s="11" t="e">
        <f t="shared" si="6"/>
        <v>#NUM!</v>
      </c>
      <c r="Y31" s="11" t="e">
        <f t="shared" si="6"/>
        <v>#NUM!</v>
      </c>
      <c r="Z31" s="11" t="e">
        <f t="shared" si="6"/>
        <v>#NUM!</v>
      </c>
      <c r="AA31" s="11" t="e">
        <f t="shared" si="6"/>
        <v>#NUM!</v>
      </c>
      <c r="AB31" s="11" t="e">
        <f t="shared" si="6"/>
        <v>#NUM!</v>
      </c>
      <c r="AC31" s="11" t="e">
        <f t="shared" si="6"/>
        <v>#NUM!</v>
      </c>
      <c r="AD31" s="11" t="e">
        <f t="shared" si="6"/>
        <v>#NUM!</v>
      </c>
      <c r="AE31" s="11" t="e">
        <f t="shared" si="6"/>
        <v>#NUM!</v>
      </c>
      <c r="AF31" s="11" t="e">
        <f t="shared" si="6"/>
        <v>#NUM!</v>
      </c>
      <c r="AG31" s="11" t="e">
        <f t="shared" si="6"/>
        <v>#NUM!</v>
      </c>
      <c r="AH31" s="11" t="e">
        <f t="shared" si="6"/>
        <v>#NUM!</v>
      </c>
      <c r="AI31" s="11" t="e">
        <f t="shared" si="6"/>
        <v>#NUM!</v>
      </c>
      <c r="AJ31" s="11" t="e">
        <f t="shared" si="6"/>
        <v>#NUM!</v>
      </c>
      <c r="AK31" s="11" t="e">
        <f t="shared" si="6"/>
        <v>#NUM!</v>
      </c>
      <c r="AL31" s="11" t="e">
        <f t="shared" si="6"/>
        <v>#NUM!</v>
      </c>
      <c r="AM31" s="11" t="e">
        <f t="shared" si="6"/>
        <v>#NUM!</v>
      </c>
      <c r="AN31" s="11" t="e">
        <f t="shared" si="6"/>
        <v>#NUM!</v>
      </c>
      <c r="AO31" s="11" t="e">
        <f t="shared" si="6"/>
        <v>#NUM!</v>
      </c>
      <c r="AP31" s="11" t="e">
        <f t="shared" si="6"/>
        <v>#NUM!</v>
      </c>
      <c r="AQ31" s="11" t="e">
        <f t="shared" si="6"/>
        <v>#NUM!</v>
      </c>
      <c r="AR31" s="11" t="e">
        <f t="shared" si="6"/>
        <v>#NUM!</v>
      </c>
      <c r="AS31" s="11" t="e">
        <f aca="true" t="shared" si="7" ref="C31:AX37">(AS85/AS$106)*$AY$106</f>
        <v>#NUM!</v>
      </c>
      <c r="AT31" s="11" t="e">
        <f t="shared" si="7"/>
        <v>#NUM!</v>
      </c>
      <c r="AU31" s="11" t="e">
        <f t="shared" si="7"/>
        <v>#NUM!</v>
      </c>
      <c r="AV31" s="11" t="e">
        <f t="shared" si="7"/>
        <v>#NUM!</v>
      </c>
      <c r="AW31" s="11" t="e">
        <f t="shared" si="7"/>
        <v>#NUM!</v>
      </c>
      <c r="AX31" s="11" t="e">
        <f t="shared" si="7"/>
        <v>#NUM!</v>
      </c>
      <c r="AY31" s="14"/>
      <c r="AZ31" s="11"/>
    </row>
    <row r="32" spans="1:52" ht="12.75">
      <c r="A32" s="4" t="s">
        <v>79</v>
      </c>
      <c r="B32" s="12" t="e">
        <f t="shared" si="0"/>
        <v>#NUM!</v>
      </c>
      <c r="C32" s="12" t="e">
        <f t="shared" si="7"/>
        <v>#NUM!</v>
      </c>
      <c r="D32" s="12" t="e">
        <f t="shared" si="7"/>
        <v>#NUM!</v>
      </c>
      <c r="E32" s="12" t="e">
        <f t="shared" si="7"/>
        <v>#NUM!</v>
      </c>
      <c r="F32" s="12" t="e">
        <f t="shared" si="7"/>
        <v>#NUM!</v>
      </c>
      <c r="G32" s="12" t="e">
        <f t="shared" si="7"/>
        <v>#NUM!</v>
      </c>
      <c r="H32" s="12" t="e">
        <f t="shared" si="7"/>
        <v>#NUM!</v>
      </c>
      <c r="I32" s="12" t="e">
        <f t="shared" si="7"/>
        <v>#NUM!</v>
      </c>
      <c r="J32" s="12" t="e">
        <f t="shared" si="7"/>
        <v>#NUM!</v>
      </c>
      <c r="K32" s="12" t="e">
        <f t="shared" si="7"/>
        <v>#NUM!</v>
      </c>
      <c r="L32" s="12" t="e">
        <f t="shared" si="7"/>
        <v>#NUM!</v>
      </c>
      <c r="M32" s="12" t="e">
        <f t="shared" si="7"/>
        <v>#NUM!</v>
      </c>
      <c r="N32" s="12" t="e">
        <f t="shared" si="7"/>
        <v>#NUM!</v>
      </c>
      <c r="O32" s="12" t="e">
        <f t="shared" si="7"/>
        <v>#NUM!</v>
      </c>
      <c r="P32" s="12" t="e">
        <f t="shared" si="7"/>
        <v>#NUM!</v>
      </c>
      <c r="Q32" s="12" t="e">
        <f t="shared" si="7"/>
        <v>#NUM!</v>
      </c>
      <c r="R32" s="12" t="e">
        <f t="shared" si="7"/>
        <v>#NUM!</v>
      </c>
      <c r="S32" s="12" t="e">
        <f t="shared" si="7"/>
        <v>#NUM!</v>
      </c>
      <c r="T32" s="12" t="e">
        <f t="shared" si="7"/>
        <v>#NUM!</v>
      </c>
      <c r="U32" s="12" t="e">
        <f t="shared" si="7"/>
        <v>#NUM!</v>
      </c>
      <c r="V32" s="12" t="e">
        <f t="shared" si="7"/>
        <v>#NUM!</v>
      </c>
      <c r="W32" s="12" t="e">
        <f t="shared" si="7"/>
        <v>#NUM!</v>
      </c>
      <c r="X32" s="12" t="e">
        <f t="shared" si="7"/>
        <v>#NUM!</v>
      </c>
      <c r="Y32" s="12" t="e">
        <f t="shared" si="7"/>
        <v>#NUM!</v>
      </c>
      <c r="Z32" s="12" t="e">
        <f t="shared" si="7"/>
        <v>#NUM!</v>
      </c>
      <c r="AA32" s="12" t="e">
        <f t="shared" si="7"/>
        <v>#NUM!</v>
      </c>
      <c r="AB32" s="12" t="e">
        <f t="shared" si="7"/>
        <v>#NUM!</v>
      </c>
      <c r="AC32" s="12" t="e">
        <f t="shared" si="7"/>
        <v>#NUM!</v>
      </c>
      <c r="AD32" s="12" t="e">
        <f t="shared" si="7"/>
        <v>#NUM!</v>
      </c>
      <c r="AE32" s="12" t="e">
        <f t="shared" si="7"/>
        <v>#NUM!</v>
      </c>
      <c r="AF32" s="12" t="e">
        <f t="shared" si="7"/>
        <v>#NUM!</v>
      </c>
      <c r="AG32" s="12" t="e">
        <f t="shared" si="7"/>
        <v>#NUM!</v>
      </c>
      <c r="AH32" s="12" t="e">
        <f t="shared" si="7"/>
        <v>#NUM!</v>
      </c>
      <c r="AI32" s="12" t="e">
        <f t="shared" si="7"/>
        <v>#NUM!</v>
      </c>
      <c r="AJ32" s="12" t="e">
        <f t="shared" si="7"/>
        <v>#NUM!</v>
      </c>
      <c r="AK32" s="12" t="e">
        <f t="shared" si="7"/>
        <v>#NUM!</v>
      </c>
      <c r="AL32" s="12" t="e">
        <f t="shared" si="7"/>
        <v>#NUM!</v>
      </c>
      <c r="AM32" s="12" t="e">
        <f t="shared" si="7"/>
        <v>#NUM!</v>
      </c>
      <c r="AN32" s="12" t="e">
        <f t="shared" si="7"/>
        <v>#NUM!</v>
      </c>
      <c r="AO32" s="12" t="e">
        <f t="shared" si="7"/>
        <v>#NUM!</v>
      </c>
      <c r="AP32" s="12" t="e">
        <f t="shared" si="7"/>
        <v>#NUM!</v>
      </c>
      <c r="AQ32" s="12" t="e">
        <f t="shared" si="7"/>
        <v>#NUM!</v>
      </c>
      <c r="AR32" s="12" t="e">
        <f t="shared" si="7"/>
        <v>#NUM!</v>
      </c>
      <c r="AS32" s="12" t="e">
        <f t="shared" si="7"/>
        <v>#NUM!</v>
      </c>
      <c r="AT32" s="12" t="e">
        <f t="shared" si="7"/>
        <v>#NUM!</v>
      </c>
      <c r="AU32" s="12" t="e">
        <f t="shared" si="7"/>
        <v>#NUM!</v>
      </c>
      <c r="AV32" s="12" t="e">
        <f t="shared" si="7"/>
        <v>#NUM!</v>
      </c>
      <c r="AW32" s="12" t="e">
        <f t="shared" si="7"/>
        <v>#NUM!</v>
      </c>
      <c r="AX32" s="12" t="e">
        <f t="shared" si="7"/>
        <v>#NUM!</v>
      </c>
      <c r="AY32" s="14"/>
      <c r="AZ32" s="12"/>
    </row>
    <row r="33" spans="1:52" ht="12.75">
      <c r="A33" s="4" t="s">
        <v>80</v>
      </c>
      <c r="B33" s="11" t="e">
        <f t="shared" si="0"/>
        <v>#NUM!</v>
      </c>
      <c r="C33" s="11" t="e">
        <f t="shared" si="7"/>
        <v>#NUM!</v>
      </c>
      <c r="D33" s="11" t="e">
        <f t="shared" si="7"/>
        <v>#NUM!</v>
      </c>
      <c r="E33" s="11" t="e">
        <f t="shared" si="7"/>
        <v>#NUM!</v>
      </c>
      <c r="F33" s="11" t="e">
        <f t="shared" si="7"/>
        <v>#NUM!</v>
      </c>
      <c r="G33" s="11" t="e">
        <f t="shared" si="7"/>
        <v>#NUM!</v>
      </c>
      <c r="H33" s="11" t="e">
        <f t="shared" si="7"/>
        <v>#NUM!</v>
      </c>
      <c r="I33" s="11" t="e">
        <f t="shared" si="7"/>
        <v>#NUM!</v>
      </c>
      <c r="J33" s="11" t="e">
        <f t="shared" si="7"/>
        <v>#NUM!</v>
      </c>
      <c r="K33" s="11" t="e">
        <f t="shared" si="7"/>
        <v>#NUM!</v>
      </c>
      <c r="L33" s="11" t="e">
        <f t="shared" si="7"/>
        <v>#NUM!</v>
      </c>
      <c r="M33" s="11" t="e">
        <f t="shared" si="7"/>
        <v>#NUM!</v>
      </c>
      <c r="N33" s="11" t="e">
        <f t="shared" si="7"/>
        <v>#NUM!</v>
      </c>
      <c r="O33" s="11" t="e">
        <f t="shared" si="7"/>
        <v>#NUM!</v>
      </c>
      <c r="P33" s="11" t="e">
        <f t="shared" si="7"/>
        <v>#NUM!</v>
      </c>
      <c r="Q33" s="11" t="e">
        <f t="shared" si="7"/>
        <v>#NUM!</v>
      </c>
      <c r="R33" s="11" t="e">
        <f t="shared" si="7"/>
        <v>#NUM!</v>
      </c>
      <c r="S33" s="11" t="e">
        <f t="shared" si="7"/>
        <v>#NUM!</v>
      </c>
      <c r="T33" s="11" t="e">
        <f t="shared" si="7"/>
        <v>#NUM!</v>
      </c>
      <c r="U33" s="11" t="e">
        <f t="shared" si="7"/>
        <v>#NUM!</v>
      </c>
      <c r="V33" s="11" t="e">
        <f t="shared" si="7"/>
        <v>#NUM!</v>
      </c>
      <c r="W33" s="11" t="e">
        <f t="shared" si="7"/>
        <v>#NUM!</v>
      </c>
      <c r="X33" s="11" t="e">
        <f t="shared" si="7"/>
        <v>#NUM!</v>
      </c>
      <c r="Y33" s="11" t="e">
        <f t="shared" si="7"/>
        <v>#NUM!</v>
      </c>
      <c r="Z33" s="11" t="e">
        <f t="shared" si="7"/>
        <v>#NUM!</v>
      </c>
      <c r="AA33" s="11" t="e">
        <f t="shared" si="7"/>
        <v>#NUM!</v>
      </c>
      <c r="AB33" s="11" t="e">
        <f t="shared" si="7"/>
        <v>#NUM!</v>
      </c>
      <c r="AC33" s="11" t="e">
        <f t="shared" si="7"/>
        <v>#NUM!</v>
      </c>
      <c r="AD33" s="11" t="e">
        <f t="shared" si="7"/>
        <v>#NUM!</v>
      </c>
      <c r="AE33" s="11" t="e">
        <f t="shared" si="7"/>
        <v>#NUM!</v>
      </c>
      <c r="AF33" s="11" t="e">
        <f t="shared" si="7"/>
        <v>#NUM!</v>
      </c>
      <c r="AG33" s="11" t="e">
        <f t="shared" si="7"/>
        <v>#NUM!</v>
      </c>
      <c r="AH33" s="11" t="e">
        <f t="shared" si="7"/>
        <v>#NUM!</v>
      </c>
      <c r="AI33" s="11" t="e">
        <f t="shared" si="7"/>
        <v>#NUM!</v>
      </c>
      <c r="AJ33" s="11" t="e">
        <f t="shared" si="7"/>
        <v>#NUM!</v>
      </c>
      <c r="AK33" s="11" t="e">
        <f t="shared" si="7"/>
        <v>#NUM!</v>
      </c>
      <c r="AL33" s="11" t="e">
        <f t="shared" si="7"/>
        <v>#NUM!</v>
      </c>
      <c r="AM33" s="11" t="e">
        <f t="shared" si="7"/>
        <v>#NUM!</v>
      </c>
      <c r="AN33" s="11" t="e">
        <f t="shared" si="7"/>
        <v>#NUM!</v>
      </c>
      <c r="AO33" s="11" t="e">
        <f t="shared" si="7"/>
        <v>#NUM!</v>
      </c>
      <c r="AP33" s="11" t="e">
        <f t="shared" si="7"/>
        <v>#NUM!</v>
      </c>
      <c r="AQ33" s="11" t="e">
        <f t="shared" si="7"/>
        <v>#NUM!</v>
      </c>
      <c r="AR33" s="11" t="e">
        <f t="shared" si="7"/>
        <v>#NUM!</v>
      </c>
      <c r="AS33" s="11" t="e">
        <f t="shared" si="7"/>
        <v>#NUM!</v>
      </c>
      <c r="AT33" s="11" t="e">
        <f t="shared" si="7"/>
        <v>#NUM!</v>
      </c>
      <c r="AU33" s="11" t="e">
        <f t="shared" si="7"/>
        <v>#NUM!</v>
      </c>
      <c r="AV33" s="11" t="e">
        <f t="shared" si="7"/>
        <v>#NUM!</v>
      </c>
      <c r="AW33" s="11" t="e">
        <f t="shared" si="7"/>
        <v>#NUM!</v>
      </c>
      <c r="AX33" s="11" t="e">
        <f t="shared" si="7"/>
        <v>#NUM!</v>
      </c>
      <c r="AY33" s="14"/>
      <c r="AZ33" s="11"/>
    </row>
    <row r="34" spans="1:52" ht="12.75">
      <c r="A34" s="4" t="s">
        <v>81</v>
      </c>
      <c r="B34" s="12" t="e">
        <f t="shared" si="0"/>
        <v>#NUM!</v>
      </c>
      <c r="C34" s="12" t="e">
        <f t="shared" si="7"/>
        <v>#NUM!</v>
      </c>
      <c r="D34" s="12" t="e">
        <f t="shared" si="7"/>
        <v>#NUM!</v>
      </c>
      <c r="E34" s="12" t="e">
        <f t="shared" si="7"/>
        <v>#NUM!</v>
      </c>
      <c r="F34" s="12" t="e">
        <f t="shared" si="7"/>
        <v>#NUM!</v>
      </c>
      <c r="G34" s="12" t="e">
        <f t="shared" si="7"/>
        <v>#NUM!</v>
      </c>
      <c r="H34" s="12" t="e">
        <f t="shared" si="7"/>
        <v>#NUM!</v>
      </c>
      <c r="I34" s="12" t="e">
        <f t="shared" si="7"/>
        <v>#NUM!</v>
      </c>
      <c r="J34" s="12" t="e">
        <f t="shared" si="7"/>
        <v>#NUM!</v>
      </c>
      <c r="K34" s="12" t="e">
        <f t="shared" si="7"/>
        <v>#NUM!</v>
      </c>
      <c r="L34" s="12" t="e">
        <f t="shared" si="7"/>
        <v>#NUM!</v>
      </c>
      <c r="M34" s="12" t="e">
        <f t="shared" si="7"/>
        <v>#NUM!</v>
      </c>
      <c r="N34" s="12" t="e">
        <f t="shared" si="7"/>
        <v>#NUM!</v>
      </c>
      <c r="O34" s="12" t="e">
        <f t="shared" si="7"/>
        <v>#NUM!</v>
      </c>
      <c r="P34" s="12" t="e">
        <f t="shared" si="7"/>
        <v>#NUM!</v>
      </c>
      <c r="Q34" s="12" t="e">
        <f t="shared" si="7"/>
        <v>#NUM!</v>
      </c>
      <c r="R34" s="12" t="e">
        <f t="shared" si="7"/>
        <v>#NUM!</v>
      </c>
      <c r="S34" s="12" t="e">
        <f t="shared" si="7"/>
        <v>#NUM!</v>
      </c>
      <c r="T34" s="12" t="e">
        <f t="shared" si="7"/>
        <v>#NUM!</v>
      </c>
      <c r="U34" s="12" t="e">
        <f t="shared" si="7"/>
        <v>#NUM!</v>
      </c>
      <c r="V34" s="12" t="e">
        <f t="shared" si="7"/>
        <v>#NUM!</v>
      </c>
      <c r="W34" s="12" t="e">
        <f t="shared" si="7"/>
        <v>#NUM!</v>
      </c>
      <c r="X34" s="12" t="e">
        <f t="shared" si="7"/>
        <v>#NUM!</v>
      </c>
      <c r="Y34" s="12" t="e">
        <f t="shared" si="7"/>
        <v>#NUM!</v>
      </c>
      <c r="Z34" s="12" t="e">
        <f t="shared" si="7"/>
        <v>#NUM!</v>
      </c>
      <c r="AA34" s="12" t="e">
        <f t="shared" si="7"/>
        <v>#NUM!</v>
      </c>
      <c r="AB34" s="12" t="e">
        <f t="shared" si="7"/>
        <v>#NUM!</v>
      </c>
      <c r="AC34" s="12" t="e">
        <f t="shared" si="7"/>
        <v>#NUM!</v>
      </c>
      <c r="AD34" s="12" t="e">
        <f t="shared" si="7"/>
        <v>#NUM!</v>
      </c>
      <c r="AE34" s="12" t="e">
        <f t="shared" si="7"/>
        <v>#NUM!</v>
      </c>
      <c r="AF34" s="12" t="e">
        <f t="shared" si="7"/>
        <v>#NUM!</v>
      </c>
      <c r="AG34" s="12" t="e">
        <f t="shared" si="7"/>
        <v>#NUM!</v>
      </c>
      <c r="AH34" s="12" t="e">
        <f t="shared" si="7"/>
        <v>#NUM!</v>
      </c>
      <c r="AI34" s="12" t="e">
        <f t="shared" si="7"/>
        <v>#NUM!</v>
      </c>
      <c r="AJ34" s="12" t="e">
        <f t="shared" si="7"/>
        <v>#NUM!</v>
      </c>
      <c r="AK34" s="12" t="e">
        <f t="shared" si="7"/>
        <v>#NUM!</v>
      </c>
      <c r="AL34" s="12" t="e">
        <f t="shared" si="7"/>
        <v>#NUM!</v>
      </c>
      <c r="AM34" s="12" t="e">
        <f t="shared" si="7"/>
        <v>#NUM!</v>
      </c>
      <c r="AN34" s="12" t="e">
        <f t="shared" si="7"/>
        <v>#NUM!</v>
      </c>
      <c r="AO34" s="12" t="e">
        <f t="shared" si="7"/>
        <v>#NUM!</v>
      </c>
      <c r="AP34" s="12" t="e">
        <f t="shared" si="7"/>
        <v>#NUM!</v>
      </c>
      <c r="AQ34" s="12" t="e">
        <f t="shared" si="7"/>
        <v>#NUM!</v>
      </c>
      <c r="AR34" s="12" t="e">
        <f t="shared" si="7"/>
        <v>#NUM!</v>
      </c>
      <c r="AS34" s="12" t="e">
        <f t="shared" si="7"/>
        <v>#NUM!</v>
      </c>
      <c r="AT34" s="12" t="e">
        <f t="shared" si="7"/>
        <v>#NUM!</v>
      </c>
      <c r="AU34" s="12" t="e">
        <f t="shared" si="7"/>
        <v>#NUM!</v>
      </c>
      <c r="AV34" s="12" t="e">
        <f t="shared" si="7"/>
        <v>#NUM!</v>
      </c>
      <c r="AW34" s="12" t="e">
        <f t="shared" si="7"/>
        <v>#NUM!</v>
      </c>
      <c r="AX34" s="12" t="e">
        <f t="shared" si="7"/>
        <v>#NUM!</v>
      </c>
      <c r="AY34" s="14"/>
      <c r="AZ34" s="12"/>
    </row>
    <row r="35" spans="1:52" ht="12.75">
      <c r="A35" s="4" t="s">
        <v>82</v>
      </c>
      <c r="B35" s="11" t="e">
        <f t="shared" si="0"/>
        <v>#NUM!</v>
      </c>
      <c r="C35" s="11" t="e">
        <f t="shared" si="7"/>
        <v>#NUM!</v>
      </c>
      <c r="D35" s="11" t="e">
        <f t="shared" si="7"/>
        <v>#NUM!</v>
      </c>
      <c r="E35" s="11" t="e">
        <f t="shared" si="7"/>
        <v>#NUM!</v>
      </c>
      <c r="F35" s="11" t="e">
        <f t="shared" si="7"/>
        <v>#NUM!</v>
      </c>
      <c r="G35" s="11" t="e">
        <f t="shared" si="7"/>
        <v>#NUM!</v>
      </c>
      <c r="H35" s="11" t="e">
        <f t="shared" si="7"/>
        <v>#NUM!</v>
      </c>
      <c r="I35" s="11" t="e">
        <f t="shared" si="7"/>
        <v>#NUM!</v>
      </c>
      <c r="J35" s="11" t="e">
        <f t="shared" si="7"/>
        <v>#NUM!</v>
      </c>
      <c r="K35" s="11" t="e">
        <f t="shared" si="7"/>
        <v>#NUM!</v>
      </c>
      <c r="L35" s="11" t="e">
        <f t="shared" si="7"/>
        <v>#NUM!</v>
      </c>
      <c r="M35" s="11" t="e">
        <f t="shared" si="7"/>
        <v>#NUM!</v>
      </c>
      <c r="N35" s="11" t="e">
        <f t="shared" si="7"/>
        <v>#NUM!</v>
      </c>
      <c r="O35" s="11" t="e">
        <f t="shared" si="7"/>
        <v>#NUM!</v>
      </c>
      <c r="P35" s="11" t="e">
        <f t="shared" si="7"/>
        <v>#NUM!</v>
      </c>
      <c r="Q35" s="11" t="e">
        <f t="shared" si="7"/>
        <v>#NUM!</v>
      </c>
      <c r="R35" s="11" t="e">
        <f t="shared" si="7"/>
        <v>#NUM!</v>
      </c>
      <c r="S35" s="11" t="e">
        <f t="shared" si="7"/>
        <v>#NUM!</v>
      </c>
      <c r="T35" s="11" t="e">
        <f t="shared" si="7"/>
        <v>#NUM!</v>
      </c>
      <c r="U35" s="11" t="e">
        <f t="shared" si="7"/>
        <v>#NUM!</v>
      </c>
      <c r="V35" s="11" t="e">
        <f t="shared" si="7"/>
        <v>#NUM!</v>
      </c>
      <c r="W35" s="11" t="e">
        <f t="shared" si="7"/>
        <v>#NUM!</v>
      </c>
      <c r="X35" s="11" t="e">
        <f t="shared" si="7"/>
        <v>#NUM!</v>
      </c>
      <c r="Y35" s="11" t="e">
        <f t="shared" si="7"/>
        <v>#NUM!</v>
      </c>
      <c r="Z35" s="11" t="e">
        <f t="shared" si="7"/>
        <v>#NUM!</v>
      </c>
      <c r="AA35" s="11" t="e">
        <f t="shared" si="7"/>
        <v>#NUM!</v>
      </c>
      <c r="AB35" s="11" t="e">
        <f t="shared" si="7"/>
        <v>#NUM!</v>
      </c>
      <c r="AC35" s="11" t="e">
        <f t="shared" si="7"/>
        <v>#NUM!</v>
      </c>
      <c r="AD35" s="11" t="e">
        <f t="shared" si="7"/>
        <v>#NUM!</v>
      </c>
      <c r="AE35" s="11" t="e">
        <f t="shared" si="7"/>
        <v>#NUM!</v>
      </c>
      <c r="AF35" s="11" t="e">
        <f t="shared" si="7"/>
        <v>#NUM!</v>
      </c>
      <c r="AG35" s="11" t="e">
        <f t="shared" si="7"/>
        <v>#NUM!</v>
      </c>
      <c r="AH35" s="11" t="e">
        <f t="shared" si="7"/>
        <v>#NUM!</v>
      </c>
      <c r="AI35" s="11" t="e">
        <f t="shared" si="7"/>
        <v>#NUM!</v>
      </c>
      <c r="AJ35" s="11" t="e">
        <f t="shared" si="7"/>
        <v>#NUM!</v>
      </c>
      <c r="AK35" s="11" t="e">
        <f t="shared" si="7"/>
        <v>#NUM!</v>
      </c>
      <c r="AL35" s="11" t="e">
        <f t="shared" si="7"/>
        <v>#NUM!</v>
      </c>
      <c r="AM35" s="11" t="e">
        <f t="shared" si="7"/>
        <v>#NUM!</v>
      </c>
      <c r="AN35" s="11" t="e">
        <f t="shared" si="7"/>
        <v>#NUM!</v>
      </c>
      <c r="AO35" s="11" t="e">
        <f t="shared" si="7"/>
        <v>#NUM!</v>
      </c>
      <c r="AP35" s="11" t="e">
        <f t="shared" si="7"/>
        <v>#NUM!</v>
      </c>
      <c r="AQ35" s="11" t="e">
        <f t="shared" si="7"/>
        <v>#NUM!</v>
      </c>
      <c r="AR35" s="11" t="e">
        <f t="shared" si="7"/>
        <v>#NUM!</v>
      </c>
      <c r="AS35" s="11" t="e">
        <f t="shared" si="7"/>
        <v>#NUM!</v>
      </c>
      <c r="AT35" s="11" t="e">
        <f t="shared" si="7"/>
        <v>#NUM!</v>
      </c>
      <c r="AU35" s="11" t="e">
        <f t="shared" si="7"/>
        <v>#NUM!</v>
      </c>
      <c r="AV35" s="11" t="e">
        <f t="shared" si="7"/>
        <v>#NUM!</v>
      </c>
      <c r="AW35" s="11" t="e">
        <f t="shared" si="7"/>
        <v>#NUM!</v>
      </c>
      <c r="AX35" s="11" t="e">
        <f t="shared" si="7"/>
        <v>#NUM!</v>
      </c>
      <c r="AY35" s="14"/>
      <c r="AZ35" s="11"/>
    </row>
    <row r="36" spans="1:52" ht="12.75">
      <c r="A36" s="4" t="s">
        <v>83</v>
      </c>
      <c r="B36" s="12" t="e">
        <f t="shared" si="0"/>
        <v>#NUM!</v>
      </c>
      <c r="C36" s="12" t="e">
        <f t="shared" si="7"/>
        <v>#NUM!</v>
      </c>
      <c r="D36" s="12" t="e">
        <f t="shared" si="7"/>
        <v>#NUM!</v>
      </c>
      <c r="E36" s="12" t="e">
        <f t="shared" si="7"/>
        <v>#NUM!</v>
      </c>
      <c r="F36" s="12" t="e">
        <f t="shared" si="7"/>
        <v>#NUM!</v>
      </c>
      <c r="G36" s="12" t="e">
        <f t="shared" si="7"/>
        <v>#NUM!</v>
      </c>
      <c r="H36" s="12" t="e">
        <f t="shared" si="7"/>
        <v>#NUM!</v>
      </c>
      <c r="I36" s="12" t="e">
        <f t="shared" si="7"/>
        <v>#NUM!</v>
      </c>
      <c r="J36" s="12" t="e">
        <f t="shared" si="7"/>
        <v>#NUM!</v>
      </c>
      <c r="K36" s="12" t="e">
        <f t="shared" si="7"/>
        <v>#NUM!</v>
      </c>
      <c r="L36" s="12" t="e">
        <f t="shared" si="7"/>
        <v>#NUM!</v>
      </c>
      <c r="M36" s="12" t="e">
        <f t="shared" si="7"/>
        <v>#NUM!</v>
      </c>
      <c r="N36" s="12" t="e">
        <f t="shared" si="7"/>
        <v>#NUM!</v>
      </c>
      <c r="O36" s="12" t="e">
        <f t="shared" si="7"/>
        <v>#NUM!</v>
      </c>
      <c r="P36" s="12" t="e">
        <f t="shared" si="7"/>
        <v>#NUM!</v>
      </c>
      <c r="Q36" s="12" t="e">
        <f t="shared" si="7"/>
        <v>#NUM!</v>
      </c>
      <c r="R36" s="12" t="e">
        <f t="shared" si="7"/>
        <v>#NUM!</v>
      </c>
      <c r="S36" s="12" t="e">
        <f t="shared" si="7"/>
        <v>#NUM!</v>
      </c>
      <c r="T36" s="12" t="e">
        <f t="shared" si="7"/>
        <v>#NUM!</v>
      </c>
      <c r="U36" s="12" t="e">
        <f t="shared" si="7"/>
        <v>#NUM!</v>
      </c>
      <c r="V36" s="12" t="e">
        <f t="shared" si="7"/>
        <v>#NUM!</v>
      </c>
      <c r="W36" s="12" t="e">
        <f t="shared" si="7"/>
        <v>#NUM!</v>
      </c>
      <c r="X36" s="12" t="e">
        <f t="shared" si="7"/>
        <v>#NUM!</v>
      </c>
      <c r="Y36" s="12" t="e">
        <f t="shared" si="7"/>
        <v>#NUM!</v>
      </c>
      <c r="Z36" s="12" t="e">
        <f t="shared" si="7"/>
        <v>#NUM!</v>
      </c>
      <c r="AA36" s="12" t="e">
        <f t="shared" si="7"/>
        <v>#NUM!</v>
      </c>
      <c r="AB36" s="12" t="e">
        <f t="shared" si="7"/>
        <v>#NUM!</v>
      </c>
      <c r="AC36" s="12" t="e">
        <f t="shared" si="7"/>
        <v>#NUM!</v>
      </c>
      <c r="AD36" s="12" t="e">
        <f t="shared" si="7"/>
        <v>#NUM!</v>
      </c>
      <c r="AE36" s="12" t="e">
        <f t="shared" si="7"/>
        <v>#NUM!</v>
      </c>
      <c r="AF36" s="12" t="e">
        <f t="shared" si="7"/>
        <v>#NUM!</v>
      </c>
      <c r="AG36" s="12" t="e">
        <f t="shared" si="7"/>
        <v>#NUM!</v>
      </c>
      <c r="AH36" s="12" t="e">
        <f t="shared" si="7"/>
        <v>#NUM!</v>
      </c>
      <c r="AI36" s="12" t="e">
        <f t="shared" si="7"/>
        <v>#NUM!</v>
      </c>
      <c r="AJ36" s="12" t="e">
        <f t="shared" si="7"/>
        <v>#NUM!</v>
      </c>
      <c r="AK36" s="12" t="e">
        <f t="shared" si="7"/>
        <v>#NUM!</v>
      </c>
      <c r="AL36" s="12" t="e">
        <f t="shared" si="7"/>
        <v>#NUM!</v>
      </c>
      <c r="AM36" s="12" t="e">
        <f t="shared" si="7"/>
        <v>#NUM!</v>
      </c>
      <c r="AN36" s="12" t="e">
        <f t="shared" si="7"/>
        <v>#NUM!</v>
      </c>
      <c r="AO36" s="12" t="e">
        <f t="shared" si="7"/>
        <v>#NUM!</v>
      </c>
      <c r="AP36" s="12" t="e">
        <f t="shared" si="7"/>
        <v>#NUM!</v>
      </c>
      <c r="AQ36" s="12" t="e">
        <f t="shared" si="7"/>
        <v>#NUM!</v>
      </c>
      <c r="AR36" s="12" t="e">
        <f t="shared" si="7"/>
        <v>#NUM!</v>
      </c>
      <c r="AS36" s="12" t="e">
        <f t="shared" si="7"/>
        <v>#NUM!</v>
      </c>
      <c r="AT36" s="12" t="e">
        <f t="shared" si="7"/>
        <v>#NUM!</v>
      </c>
      <c r="AU36" s="12" t="e">
        <f t="shared" si="7"/>
        <v>#NUM!</v>
      </c>
      <c r="AV36" s="12" t="e">
        <f t="shared" si="7"/>
        <v>#NUM!</v>
      </c>
      <c r="AW36" s="12" t="e">
        <f t="shared" si="7"/>
        <v>#NUM!</v>
      </c>
      <c r="AX36" s="12" t="e">
        <f t="shared" si="7"/>
        <v>#NUM!</v>
      </c>
      <c r="AY36" s="14"/>
      <c r="AZ36" s="12"/>
    </row>
    <row r="37" spans="1:52" ht="12.75">
      <c r="A37" s="4" t="s">
        <v>84</v>
      </c>
      <c r="B37" s="11" t="e">
        <f t="shared" si="0"/>
        <v>#NUM!</v>
      </c>
      <c r="C37" s="11" t="e">
        <f t="shared" si="7"/>
        <v>#NUM!</v>
      </c>
      <c r="D37" s="11" t="e">
        <f t="shared" si="7"/>
        <v>#NUM!</v>
      </c>
      <c r="E37" s="11" t="e">
        <f t="shared" si="7"/>
        <v>#NUM!</v>
      </c>
      <c r="F37" s="11" t="e">
        <f t="shared" si="7"/>
        <v>#NUM!</v>
      </c>
      <c r="G37" s="11" t="e">
        <f t="shared" si="7"/>
        <v>#NUM!</v>
      </c>
      <c r="H37" s="11" t="e">
        <f t="shared" si="7"/>
        <v>#NUM!</v>
      </c>
      <c r="I37" s="11" t="e">
        <f t="shared" si="7"/>
        <v>#NUM!</v>
      </c>
      <c r="J37" s="11" t="e">
        <f t="shared" si="7"/>
        <v>#NUM!</v>
      </c>
      <c r="K37" s="11" t="e">
        <f t="shared" si="7"/>
        <v>#NUM!</v>
      </c>
      <c r="L37" s="11" t="e">
        <f aca="true" t="shared" si="8" ref="C37:AX42">(L91/L$106)*$AY$106</f>
        <v>#NUM!</v>
      </c>
      <c r="M37" s="11" t="e">
        <f t="shared" si="8"/>
        <v>#NUM!</v>
      </c>
      <c r="N37" s="11" t="e">
        <f t="shared" si="8"/>
        <v>#NUM!</v>
      </c>
      <c r="O37" s="11" t="e">
        <f t="shared" si="8"/>
        <v>#NUM!</v>
      </c>
      <c r="P37" s="11" t="e">
        <f t="shared" si="8"/>
        <v>#NUM!</v>
      </c>
      <c r="Q37" s="11" t="e">
        <f t="shared" si="8"/>
        <v>#NUM!</v>
      </c>
      <c r="R37" s="11" t="e">
        <f t="shared" si="8"/>
        <v>#NUM!</v>
      </c>
      <c r="S37" s="11" t="e">
        <f t="shared" si="8"/>
        <v>#NUM!</v>
      </c>
      <c r="T37" s="11" t="e">
        <f t="shared" si="8"/>
        <v>#NUM!</v>
      </c>
      <c r="U37" s="11" t="e">
        <f t="shared" si="8"/>
        <v>#NUM!</v>
      </c>
      <c r="V37" s="11" t="e">
        <f t="shared" si="8"/>
        <v>#NUM!</v>
      </c>
      <c r="W37" s="11" t="e">
        <f t="shared" si="8"/>
        <v>#NUM!</v>
      </c>
      <c r="X37" s="11" t="e">
        <f t="shared" si="8"/>
        <v>#NUM!</v>
      </c>
      <c r="Y37" s="11" t="e">
        <f t="shared" si="8"/>
        <v>#NUM!</v>
      </c>
      <c r="Z37" s="11" t="e">
        <f t="shared" si="8"/>
        <v>#NUM!</v>
      </c>
      <c r="AA37" s="11" t="e">
        <f t="shared" si="8"/>
        <v>#NUM!</v>
      </c>
      <c r="AB37" s="11" t="e">
        <f t="shared" si="8"/>
        <v>#NUM!</v>
      </c>
      <c r="AC37" s="11" t="e">
        <f t="shared" si="8"/>
        <v>#NUM!</v>
      </c>
      <c r="AD37" s="11" t="e">
        <f t="shared" si="8"/>
        <v>#NUM!</v>
      </c>
      <c r="AE37" s="11" t="e">
        <f t="shared" si="8"/>
        <v>#NUM!</v>
      </c>
      <c r="AF37" s="11" t="e">
        <f t="shared" si="8"/>
        <v>#NUM!</v>
      </c>
      <c r="AG37" s="11" t="e">
        <f t="shared" si="8"/>
        <v>#NUM!</v>
      </c>
      <c r="AH37" s="11" t="e">
        <f t="shared" si="8"/>
        <v>#NUM!</v>
      </c>
      <c r="AI37" s="11" t="e">
        <f t="shared" si="8"/>
        <v>#NUM!</v>
      </c>
      <c r="AJ37" s="11" t="e">
        <f t="shared" si="8"/>
        <v>#NUM!</v>
      </c>
      <c r="AK37" s="11" t="e">
        <f t="shared" si="8"/>
        <v>#NUM!</v>
      </c>
      <c r="AL37" s="11" t="e">
        <f t="shared" si="8"/>
        <v>#NUM!</v>
      </c>
      <c r="AM37" s="11" t="e">
        <f t="shared" si="8"/>
        <v>#NUM!</v>
      </c>
      <c r="AN37" s="11" t="e">
        <f t="shared" si="8"/>
        <v>#NUM!</v>
      </c>
      <c r="AO37" s="11" t="e">
        <f t="shared" si="8"/>
        <v>#NUM!</v>
      </c>
      <c r="AP37" s="11" t="e">
        <f t="shared" si="8"/>
        <v>#NUM!</v>
      </c>
      <c r="AQ37" s="11" t="e">
        <f t="shared" si="8"/>
        <v>#NUM!</v>
      </c>
      <c r="AR37" s="11" t="e">
        <f t="shared" si="8"/>
        <v>#NUM!</v>
      </c>
      <c r="AS37" s="11" t="e">
        <f t="shared" si="8"/>
        <v>#NUM!</v>
      </c>
      <c r="AT37" s="11" t="e">
        <f t="shared" si="8"/>
        <v>#NUM!</v>
      </c>
      <c r="AU37" s="11" t="e">
        <f t="shared" si="8"/>
        <v>#NUM!</v>
      </c>
      <c r="AV37" s="11" t="e">
        <f t="shared" si="8"/>
        <v>#NUM!</v>
      </c>
      <c r="AW37" s="11" t="e">
        <f t="shared" si="8"/>
        <v>#NUM!</v>
      </c>
      <c r="AX37" s="11" t="e">
        <f t="shared" si="8"/>
        <v>#NUM!</v>
      </c>
      <c r="AY37" s="14"/>
      <c r="AZ37" s="11"/>
    </row>
    <row r="38" spans="1:52" ht="12.75">
      <c r="A38" s="4" t="s">
        <v>85</v>
      </c>
      <c r="B38" s="12" t="e">
        <f t="shared" si="0"/>
        <v>#NUM!</v>
      </c>
      <c r="C38" s="12" t="e">
        <f t="shared" si="8"/>
        <v>#NUM!</v>
      </c>
      <c r="D38" s="12" t="e">
        <f t="shared" si="8"/>
        <v>#NUM!</v>
      </c>
      <c r="E38" s="12" t="e">
        <f t="shared" si="8"/>
        <v>#NUM!</v>
      </c>
      <c r="F38" s="12" t="e">
        <f t="shared" si="8"/>
        <v>#NUM!</v>
      </c>
      <c r="G38" s="12" t="e">
        <f t="shared" si="8"/>
        <v>#NUM!</v>
      </c>
      <c r="H38" s="12" t="e">
        <f t="shared" si="8"/>
        <v>#NUM!</v>
      </c>
      <c r="I38" s="12" t="e">
        <f t="shared" si="8"/>
        <v>#NUM!</v>
      </c>
      <c r="J38" s="12" t="e">
        <f t="shared" si="8"/>
        <v>#NUM!</v>
      </c>
      <c r="K38" s="12" t="e">
        <f t="shared" si="8"/>
        <v>#NUM!</v>
      </c>
      <c r="L38" s="12" t="e">
        <f t="shared" si="8"/>
        <v>#NUM!</v>
      </c>
      <c r="M38" s="12" t="e">
        <f t="shared" si="8"/>
        <v>#NUM!</v>
      </c>
      <c r="N38" s="12" t="e">
        <f t="shared" si="8"/>
        <v>#NUM!</v>
      </c>
      <c r="O38" s="12" t="e">
        <f t="shared" si="8"/>
        <v>#NUM!</v>
      </c>
      <c r="P38" s="12" t="e">
        <f t="shared" si="8"/>
        <v>#NUM!</v>
      </c>
      <c r="Q38" s="12" t="e">
        <f t="shared" si="8"/>
        <v>#NUM!</v>
      </c>
      <c r="R38" s="12" t="e">
        <f t="shared" si="8"/>
        <v>#NUM!</v>
      </c>
      <c r="S38" s="12" t="e">
        <f t="shared" si="8"/>
        <v>#NUM!</v>
      </c>
      <c r="T38" s="12" t="e">
        <f t="shared" si="8"/>
        <v>#NUM!</v>
      </c>
      <c r="U38" s="12" t="e">
        <f t="shared" si="8"/>
        <v>#NUM!</v>
      </c>
      <c r="V38" s="12" t="e">
        <f t="shared" si="8"/>
        <v>#NUM!</v>
      </c>
      <c r="W38" s="12" t="e">
        <f t="shared" si="8"/>
        <v>#NUM!</v>
      </c>
      <c r="X38" s="12" t="e">
        <f t="shared" si="8"/>
        <v>#NUM!</v>
      </c>
      <c r="Y38" s="12" t="e">
        <f t="shared" si="8"/>
        <v>#NUM!</v>
      </c>
      <c r="Z38" s="12" t="e">
        <f t="shared" si="8"/>
        <v>#NUM!</v>
      </c>
      <c r="AA38" s="12" t="e">
        <f t="shared" si="8"/>
        <v>#NUM!</v>
      </c>
      <c r="AB38" s="12" t="e">
        <f t="shared" si="8"/>
        <v>#NUM!</v>
      </c>
      <c r="AC38" s="12" t="e">
        <f t="shared" si="8"/>
        <v>#NUM!</v>
      </c>
      <c r="AD38" s="12" t="e">
        <f t="shared" si="8"/>
        <v>#NUM!</v>
      </c>
      <c r="AE38" s="12" t="e">
        <f t="shared" si="8"/>
        <v>#NUM!</v>
      </c>
      <c r="AF38" s="12" t="e">
        <f t="shared" si="8"/>
        <v>#NUM!</v>
      </c>
      <c r="AG38" s="12" t="e">
        <f t="shared" si="8"/>
        <v>#NUM!</v>
      </c>
      <c r="AH38" s="12" t="e">
        <f t="shared" si="8"/>
        <v>#NUM!</v>
      </c>
      <c r="AI38" s="12" t="e">
        <f t="shared" si="8"/>
        <v>#NUM!</v>
      </c>
      <c r="AJ38" s="12" t="e">
        <f t="shared" si="8"/>
        <v>#NUM!</v>
      </c>
      <c r="AK38" s="12" t="e">
        <f t="shared" si="8"/>
        <v>#NUM!</v>
      </c>
      <c r="AL38" s="12" t="e">
        <f t="shared" si="8"/>
        <v>#NUM!</v>
      </c>
      <c r="AM38" s="12" t="e">
        <f t="shared" si="8"/>
        <v>#NUM!</v>
      </c>
      <c r="AN38" s="12" t="e">
        <f t="shared" si="8"/>
        <v>#NUM!</v>
      </c>
      <c r="AO38" s="12" t="e">
        <f t="shared" si="8"/>
        <v>#NUM!</v>
      </c>
      <c r="AP38" s="12" t="e">
        <f t="shared" si="8"/>
        <v>#NUM!</v>
      </c>
      <c r="AQ38" s="12" t="e">
        <f t="shared" si="8"/>
        <v>#NUM!</v>
      </c>
      <c r="AR38" s="12" t="e">
        <f t="shared" si="8"/>
        <v>#NUM!</v>
      </c>
      <c r="AS38" s="12" t="e">
        <f t="shared" si="8"/>
        <v>#NUM!</v>
      </c>
      <c r="AT38" s="12" t="e">
        <f t="shared" si="8"/>
        <v>#NUM!</v>
      </c>
      <c r="AU38" s="12" t="e">
        <f t="shared" si="8"/>
        <v>#NUM!</v>
      </c>
      <c r="AV38" s="12" t="e">
        <f t="shared" si="8"/>
        <v>#NUM!</v>
      </c>
      <c r="AW38" s="12" t="e">
        <f t="shared" si="8"/>
        <v>#NUM!</v>
      </c>
      <c r="AX38" s="12" t="e">
        <f t="shared" si="8"/>
        <v>#NUM!</v>
      </c>
      <c r="AY38" s="14"/>
      <c r="AZ38" s="12"/>
    </row>
    <row r="39" spans="1:52" s="21" customFormat="1" ht="13.5" thickBot="1">
      <c r="A39" s="18" t="s">
        <v>86</v>
      </c>
      <c r="B39" s="19" t="e">
        <f t="shared" si="0"/>
        <v>#NUM!</v>
      </c>
      <c r="C39" s="19" t="e">
        <f t="shared" si="8"/>
        <v>#NUM!</v>
      </c>
      <c r="D39" s="19" t="e">
        <f t="shared" si="8"/>
        <v>#NUM!</v>
      </c>
      <c r="E39" s="19" t="e">
        <f t="shared" si="8"/>
        <v>#NUM!</v>
      </c>
      <c r="F39" s="19" t="e">
        <f t="shared" si="8"/>
        <v>#NUM!</v>
      </c>
      <c r="G39" s="19" t="e">
        <f t="shared" si="8"/>
        <v>#NUM!</v>
      </c>
      <c r="H39" s="19" t="e">
        <f t="shared" si="8"/>
        <v>#NUM!</v>
      </c>
      <c r="I39" s="19" t="e">
        <f t="shared" si="8"/>
        <v>#NUM!</v>
      </c>
      <c r="J39" s="19" t="e">
        <f t="shared" si="8"/>
        <v>#NUM!</v>
      </c>
      <c r="K39" s="19" t="e">
        <f t="shared" si="8"/>
        <v>#NUM!</v>
      </c>
      <c r="L39" s="19" t="e">
        <f t="shared" si="8"/>
        <v>#NUM!</v>
      </c>
      <c r="M39" s="19" t="e">
        <f t="shared" si="8"/>
        <v>#NUM!</v>
      </c>
      <c r="N39" s="19" t="e">
        <f t="shared" si="8"/>
        <v>#NUM!</v>
      </c>
      <c r="O39" s="19" t="e">
        <f t="shared" si="8"/>
        <v>#NUM!</v>
      </c>
      <c r="P39" s="19" t="e">
        <f t="shared" si="8"/>
        <v>#NUM!</v>
      </c>
      <c r="Q39" s="19" t="e">
        <f t="shared" si="8"/>
        <v>#NUM!</v>
      </c>
      <c r="R39" s="19" t="e">
        <f t="shared" si="8"/>
        <v>#NUM!</v>
      </c>
      <c r="S39" s="19" t="e">
        <f t="shared" si="8"/>
        <v>#NUM!</v>
      </c>
      <c r="T39" s="19" t="e">
        <f t="shared" si="8"/>
        <v>#NUM!</v>
      </c>
      <c r="U39" s="19" t="e">
        <f t="shared" si="8"/>
        <v>#NUM!</v>
      </c>
      <c r="V39" s="19" t="e">
        <f t="shared" si="8"/>
        <v>#NUM!</v>
      </c>
      <c r="W39" s="19" t="e">
        <f t="shared" si="8"/>
        <v>#NUM!</v>
      </c>
      <c r="X39" s="19" t="e">
        <f t="shared" si="8"/>
        <v>#NUM!</v>
      </c>
      <c r="Y39" s="19" t="e">
        <f t="shared" si="8"/>
        <v>#NUM!</v>
      </c>
      <c r="Z39" s="19" t="e">
        <f t="shared" si="8"/>
        <v>#NUM!</v>
      </c>
      <c r="AA39" s="19" t="e">
        <f t="shared" si="8"/>
        <v>#NUM!</v>
      </c>
      <c r="AB39" s="19" t="e">
        <f t="shared" si="8"/>
        <v>#NUM!</v>
      </c>
      <c r="AC39" s="19" t="e">
        <f t="shared" si="8"/>
        <v>#NUM!</v>
      </c>
      <c r="AD39" s="19" t="e">
        <f t="shared" si="8"/>
        <v>#NUM!</v>
      </c>
      <c r="AE39" s="19" t="e">
        <f t="shared" si="8"/>
        <v>#NUM!</v>
      </c>
      <c r="AF39" s="19" t="e">
        <f t="shared" si="8"/>
        <v>#NUM!</v>
      </c>
      <c r="AG39" s="19" t="e">
        <f t="shared" si="8"/>
        <v>#NUM!</v>
      </c>
      <c r="AH39" s="19" t="e">
        <f t="shared" si="8"/>
        <v>#NUM!</v>
      </c>
      <c r="AI39" s="19" t="e">
        <f t="shared" si="8"/>
        <v>#NUM!</v>
      </c>
      <c r="AJ39" s="19" t="e">
        <f t="shared" si="8"/>
        <v>#NUM!</v>
      </c>
      <c r="AK39" s="19" t="e">
        <f t="shared" si="8"/>
        <v>#NUM!</v>
      </c>
      <c r="AL39" s="19" t="e">
        <f t="shared" si="8"/>
        <v>#NUM!</v>
      </c>
      <c r="AM39" s="19" t="e">
        <f t="shared" si="8"/>
        <v>#NUM!</v>
      </c>
      <c r="AN39" s="19" t="e">
        <f t="shared" si="8"/>
        <v>#NUM!</v>
      </c>
      <c r="AO39" s="19" t="e">
        <f t="shared" si="8"/>
        <v>#NUM!</v>
      </c>
      <c r="AP39" s="19" t="e">
        <f t="shared" si="8"/>
        <v>#NUM!</v>
      </c>
      <c r="AQ39" s="19" t="e">
        <f t="shared" si="8"/>
        <v>#NUM!</v>
      </c>
      <c r="AR39" s="19" t="e">
        <f t="shared" si="8"/>
        <v>#NUM!</v>
      </c>
      <c r="AS39" s="19" t="e">
        <f t="shared" si="8"/>
        <v>#NUM!</v>
      </c>
      <c r="AT39" s="19" t="e">
        <f t="shared" si="8"/>
        <v>#NUM!</v>
      </c>
      <c r="AU39" s="19" t="e">
        <f t="shared" si="8"/>
        <v>#NUM!</v>
      </c>
      <c r="AV39" s="19" t="e">
        <f t="shared" si="8"/>
        <v>#NUM!</v>
      </c>
      <c r="AW39" s="19" t="e">
        <f t="shared" si="8"/>
        <v>#NUM!</v>
      </c>
      <c r="AX39" s="19" t="e">
        <f t="shared" si="8"/>
        <v>#NUM!</v>
      </c>
      <c r="AY39" s="20"/>
      <c r="AZ39" s="19"/>
    </row>
    <row r="40" spans="1:52" ht="13.5" thickTop="1">
      <c r="A40" s="16" t="s">
        <v>87</v>
      </c>
      <c r="B40" s="17" t="e">
        <f t="shared" si="0"/>
        <v>#NUM!</v>
      </c>
      <c r="C40" s="17" t="e">
        <f t="shared" si="8"/>
        <v>#NUM!</v>
      </c>
      <c r="D40" s="17" t="e">
        <f t="shared" si="8"/>
        <v>#NUM!</v>
      </c>
      <c r="E40" s="17" t="e">
        <f t="shared" si="8"/>
        <v>#NUM!</v>
      </c>
      <c r="F40" s="17" t="e">
        <f t="shared" si="8"/>
        <v>#NUM!</v>
      </c>
      <c r="G40" s="17" t="e">
        <f t="shared" si="8"/>
        <v>#NUM!</v>
      </c>
      <c r="H40" s="17" t="e">
        <f t="shared" si="8"/>
        <v>#NUM!</v>
      </c>
      <c r="I40" s="17" t="e">
        <f t="shared" si="8"/>
        <v>#NUM!</v>
      </c>
      <c r="J40" s="17" t="e">
        <f t="shared" si="8"/>
        <v>#NUM!</v>
      </c>
      <c r="K40" s="17" t="e">
        <f t="shared" si="8"/>
        <v>#NUM!</v>
      </c>
      <c r="L40" s="17" t="e">
        <f t="shared" si="8"/>
        <v>#NUM!</v>
      </c>
      <c r="M40" s="17" t="e">
        <f t="shared" si="8"/>
        <v>#NUM!</v>
      </c>
      <c r="N40" s="17" t="e">
        <f t="shared" si="8"/>
        <v>#NUM!</v>
      </c>
      <c r="O40" s="17" t="e">
        <f t="shared" si="8"/>
        <v>#NUM!</v>
      </c>
      <c r="P40" s="17" t="e">
        <f t="shared" si="8"/>
        <v>#NUM!</v>
      </c>
      <c r="Q40" s="17" t="e">
        <f t="shared" si="8"/>
        <v>#NUM!</v>
      </c>
      <c r="R40" s="17" t="e">
        <f t="shared" si="8"/>
        <v>#NUM!</v>
      </c>
      <c r="S40" s="17" t="e">
        <f t="shared" si="8"/>
        <v>#NUM!</v>
      </c>
      <c r="T40" s="17" t="e">
        <f t="shared" si="8"/>
        <v>#NUM!</v>
      </c>
      <c r="U40" s="17" t="e">
        <f t="shared" si="8"/>
        <v>#NUM!</v>
      </c>
      <c r="V40" s="17" t="e">
        <f t="shared" si="8"/>
        <v>#NUM!</v>
      </c>
      <c r="W40" s="17" t="e">
        <f t="shared" si="8"/>
        <v>#NUM!</v>
      </c>
      <c r="X40" s="17" t="e">
        <f t="shared" si="8"/>
        <v>#NUM!</v>
      </c>
      <c r="Y40" s="17" t="e">
        <f t="shared" si="8"/>
        <v>#NUM!</v>
      </c>
      <c r="Z40" s="17" t="e">
        <f t="shared" si="8"/>
        <v>#NUM!</v>
      </c>
      <c r="AA40" s="17" t="e">
        <f t="shared" si="8"/>
        <v>#NUM!</v>
      </c>
      <c r="AB40" s="17" t="e">
        <f t="shared" si="8"/>
        <v>#NUM!</v>
      </c>
      <c r="AC40" s="17" t="e">
        <f t="shared" si="8"/>
        <v>#NUM!</v>
      </c>
      <c r="AD40" s="17" t="e">
        <f t="shared" si="8"/>
        <v>#NUM!</v>
      </c>
      <c r="AE40" s="17" t="e">
        <f t="shared" si="8"/>
        <v>#NUM!</v>
      </c>
      <c r="AF40" s="17" t="e">
        <f t="shared" si="8"/>
        <v>#NUM!</v>
      </c>
      <c r="AG40" s="17" t="e">
        <f t="shared" si="8"/>
        <v>#NUM!</v>
      </c>
      <c r="AH40" s="17" t="e">
        <f t="shared" si="8"/>
        <v>#NUM!</v>
      </c>
      <c r="AI40" s="17" t="e">
        <f t="shared" si="8"/>
        <v>#NUM!</v>
      </c>
      <c r="AJ40" s="17" t="e">
        <f t="shared" si="8"/>
        <v>#NUM!</v>
      </c>
      <c r="AK40" s="17" t="e">
        <f t="shared" si="8"/>
        <v>#NUM!</v>
      </c>
      <c r="AL40" s="17" t="e">
        <f t="shared" si="8"/>
        <v>#NUM!</v>
      </c>
      <c r="AM40" s="17" t="e">
        <f t="shared" si="8"/>
        <v>#NUM!</v>
      </c>
      <c r="AN40" s="17" t="e">
        <f t="shared" si="8"/>
        <v>#NUM!</v>
      </c>
      <c r="AO40" s="17" t="e">
        <f t="shared" si="8"/>
        <v>#NUM!</v>
      </c>
      <c r="AP40" s="17" t="e">
        <f t="shared" si="8"/>
        <v>#NUM!</v>
      </c>
      <c r="AQ40" s="17" t="e">
        <f t="shared" si="8"/>
        <v>#NUM!</v>
      </c>
      <c r="AR40" s="17" t="e">
        <f t="shared" si="8"/>
        <v>#NUM!</v>
      </c>
      <c r="AS40" s="17" t="e">
        <f t="shared" si="8"/>
        <v>#NUM!</v>
      </c>
      <c r="AT40" s="17" t="e">
        <f t="shared" si="8"/>
        <v>#NUM!</v>
      </c>
      <c r="AU40" s="17" t="e">
        <f t="shared" si="8"/>
        <v>#NUM!</v>
      </c>
      <c r="AV40" s="17" t="e">
        <f t="shared" si="8"/>
        <v>#NUM!</v>
      </c>
      <c r="AW40" s="17" t="e">
        <f t="shared" si="8"/>
        <v>#NUM!</v>
      </c>
      <c r="AX40" s="17" t="e">
        <f t="shared" si="8"/>
        <v>#NUM!</v>
      </c>
      <c r="AY40" s="14"/>
      <c r="AZ40" s="17"/>
    </row>
    <row r="41" spans="1:52" ht="21">
      <c r="A41" s="4" t="s">
        <v>88</v>
      </c>
      <c r="B41" s="12" t="e">
        <f t="shared" si="0"/>
        <v>#NUM!</v>
      </c>
      <c r="C41" s="12" t="e">
        <f t="shared" si="8"/>
        <v>#NUM!</v>
      </c>
      <c r="D41" s="12" t="e">
        <f t="shared" si="8"/>
        <v>#NUM!</v>
      </c>
      <c r="E41" s="12" t="e">
        <f t="shared" si="8"/>
        <v>#NUM!</v>
      </c>
      <c r="F41" s="12" t="e">
        <f t="shared" si="8"/>
        <v>#NUM!</v>
      </c>
      <c r="G41" s="12" t="e">
        <f t="shared" si="8"/>
        <v>#NUM!</v>
      </c>
      <c r="H41" s="12" t="e">
        <f t="shared" si="8"/>
        <v>#NUM!</v>
      </c>
      <c r="I41" s="12" t="e">
        <f t="shared" si="8"/>
        <v>#NUM!</v>
      </c>
      <c r="J41" s="12" t="e">
        <f t="shared" si="8"/>
        <v>#NUM!</v>
      </c>
      <c r="K41" s="12" t="e">
        <f t="shared" si="8"/>
        <v>#NUM!</v>
      </c>
      <c r="L41" s="12" t="e">
        <f t="shared" si="8"/>
        <v>#NUM!</v>
      </c>
      <c r="M41" s="12" t="e">
        <f t="shared" si="8"/>
        <v>#NUM!</v>
      </c>
      <c r="N41" s="12" t="e">
        <f t="shared" si="8"/>
        <v>#NUM!</v>
      </c>
      <c r="O41" s="12" t="e">
        <f t="shared" si="8"/>
        <v>#NUM!</v>
      </c>
      <c r="P41" s="12" t="e">
        <f t="shared" si="8"/>
        <v>#NUM!</v>
      </c>
      <c r="Q41" s="12" t="e">
        <f t="shared" si="8"/>
        <v>#NUM!</v>
      </c>
      <c r="R41" s="12" t="e">
        <f t="shared" si="8"/>
        <v>#NUM!</v>
      </c>
      <c r="S41" s="12" t="e">
        <f t="shared" si="8"/>
        <v>#NUM!</v>
      </c>
      <c r="T41" s="12" t="e">
        <f t="shared" si="8"/>
        <v>#NUM!</v>
      </c>
      <c r="U41" s="12" t="e">
        <f t="shared" si="8"/>
        <v>#NUM!</v>
      </c>
      <c r="V41" s="12" t="e">
        <f t="shared" si="8"/>
        <v>#NUM!</v>
      </c>
      <c r="W41" s="12" t="e">
        <f t="shared" si="8"/>
        <v>#NUM!</v>
      </c>
      <c r="X41" s="12" t="e">
        <f t="shared" si="8"/>
        <v>#NUM!</v>
      </c>
      <c r="Y41" s="12" t="e">
        <f t="shared" si="8"/>
        <v>#NUM!</v>
      </c>
      <c r="Z41" s="12" t="e">
        <f t="shared" si="8"/>
        <v>#NUM!</v>
      </c>
      <c r="AA41" s="12" t="e">
        <f t="shared" si="8"/>
        <v>#NUM!</v>
      </c>
      <c r="AB41" s="12" t="e">
        <f t="shared" si="8"/>
        <v>#NUM!</v>
      </c>
      <c r="AC41" s="12" t="e">
        <f t="shared" si="8"/>
        <v>#NUM!</v>
      </c>
      <c r="AD41" s="12" t="e">
        <f t="shared" si="8"/>
        <v>#NUM!</v>
      </c>
      <c r="AE41" s="12" t="e">
        <f t="shared" si="8"/>
        <v>#NUM!</v>
      </c>
      <c r="AF41" s="12" t="e">
        <f t="shared" si="8"/>
        <v>#NUM!</v>
      </c>
      <c r="AG41" s="12" t="e">
        <f t="shared" si="8"/>
        <v>#NUM!</v>
      </c>
      <c r="AH41" s="12" t="e">
        <f t="shared" si="8"/>
        <v>#NUM!</v>
      </c>
      <c r="AI41" s="12" t="e">
        <f t="shared" si="8"/>
        <v>#NUM!</v>
      </c>
      <c r="AJ41" s="12" t="e">
        <f t="shared" si="8"/>
        <v>#NUM!</v>
      </c>
      <c r="AK41" s="12" t="e">
        <f t="shared" si="8"/>
        <v>#NUM!</v>
      </c>
      <c r="AL41" s="12" t="e">
        <f t="shared" si="8"/>
        <v>#NUM!</v>
      </c>
      <c r="AM41" s="12" t="e">
        <f t="shared" si="8"/>
        <v>#NUM!</v>
      </c>
      <c r="AN41" s="12" t="e">
        <f t="shared" si="8"/>
        <v>#NUM!</v>
      </c>
      <c r="AO41" s="12" t="e">
        <f t="shared" si="8"/>
        <v>#NUM!</v>
      </c>
      <c r="AP41" s="12" t="e">
        <f t="shared" si="8"/>
        <v>#NUM!</v>
      </c>
      <c r="AQ41" s="12" t="e">
        <f t="shared" si="8"/>
        <v>#NUM!</v>
      </c>
      <c r="AR41" s="12" t="e">
        <f t="shared" si="8"/>
        <v>#NUM!</v>
      </c>
      <c r="AS41" s="12" t="e">
        <f t="shared" si="8"/>
        <v>#NUM!</v>
      </c>
      <c r="AT41" s="12" t="e">
        <f t="shared" si="8"/>
        <v>#NUM!</v>
      </c>
      <c r="AU41" s="12" t="e">
        <f t="shared" si="8"/>
        <v>#NUM!</v>
      </c>
      <c r="AV41" s="12" t="e">
        <f t="shared" si="8"/>
        <v>#NUM!</v>
      </c>
      <c r="AW41" s="12" t="e">
        <f t="shared" si="8"/>
        <v>#NUM!</v>
      </c>
      <c r="AX41" s="12" t="e">
        <f t="shared" si="8"/>
        <v>#NUM!</v>
      </c>
      <c r="AY41" s="14"/>
      <c r="AZ41" s="12"/>
    </row>
    <row r="42" spans="1:52" ht="12.75">
      <c r="A42" s="4" t="s">
        <v>89</v>
      </c>
      <c r="B42" s="11" t="e">
        <f t="shared" si="0"/>
        <v>#NUM!</v>
      </c>
      <c r="C42" s="11" t="e">
        <f t="shared" si="8"/>
        <v>#NUM!</v>
      </c>
      <c r="D42" s="11" t="e">
        <f t="shared" si="8"/>
        <v>#NUM!</v>
      </c>
      <c r="E42" s="11" t="e">
        <f t="shared" si="8"/>
        <v>#NUM!</v>
      </c>
      <c r="F42" s="11" t="e">
        <f t="shared" si="8"/>
        <v>#NUM!</v>
      </c>
      <c r="G42" s="11" t="e">
        <f t="shared" si="8"/>
        <v>#NUM!</v>
      </c>
      <c r="H42" s="11" t="e">
        <f t="shared" si="8"/>
        <v>#NUM!</v>
      </c>
      <c r="I42" s="11" t="e">
        <f t="shared" si="8"/>
        <v>#NUM!</v>
      </c>
      <c r="J42" s="11" t="e">
        <f t="shared" si="8"/>
        <v>#NUM!</v>
      </c>
      <c r="K42" s="11" t="e">
        <f t="shared" si="8"/>
        <v>#NUM!</v>
      </c>
      <c r="L42" s="11" t="e">
        <f t="shared" si="8"/>
        <v>#NUM!</v>
      </c>
      <c r="M42" s="11" t="e">
        <f t="shared" si="8"/>
        <v>#NUM!</v>
      </c>
      <c r="N42" s="11" t="e">
        <f t="shared" si="8"/>
        <v>#NUM!</v>
      </c>
      <c r="O42" s="11" t="e">
        <f t="shared" si="8"/>
        <v>#NUM!</v>
      </c>
      <c r="P42" s="11" t="e">
        <f t="shared" si="8"/>
        <v>#NUM!</v>
      </c>
      <c r="Q42" s="11" t="e">
        <f t="shared" si="8"/>
        <v>#NUM!</v>
      </c>
      <c r="R42" s="11" t="e">
        <f t="shared" si="8"/>
        <v>#NUM!</v>
      </c>
      <c r="S42" s="11" t="e">
        <f t="shared" si="8"/>
        <v>#NUM!</v>
      </c>
      <c r="T42" s="11" t="e">
        <f t="shared" si="8"/>
        <v>#NUM!</v>
      </c>
      <c r="U42" s="11" t="e">
        <f t="shared" si="8"/>
        <v>#NUM!</v>
      </c>
      <c r="V42" s="11" t="e">
        <f t="shared" si="8"/>
        <v>#NUM!</v>
      </c>
      <c r="W42" s="11" t="e">
        <f t="shared" si="8"/>
        <v>#NUM!</v>
      </c>
      <c r="X42" s="11" t="e">
        <f t="shared" si="8"/>
        <v>#NUM!</v>
      </c>
      <c r="Y42" s="11" t="e">
        <f t="shared" si="8"/>
        <v>#NUM!</v>
      </c>
      <c r="Z42" s="11" t="e">
        <f t="shared" si="8"/>
        <v>#NUM!</v>
      </c>
      <c r="AA42" s="11" t="e">
        <f aca="true" t="shared" si="9" ref="C42:AX47">(AA96/AA$106)*$AY$106</f>
        <v>#NUM!</v>
      </c>
      <c r="AB42" s="11" t="e">
        <f t="shared" si="9"/>
        <v>#NUM!</v>
      </c>
      <c r="AC42" s="11" t="e">
        <f t="shared" si="9"/>
        <v>#NUM!</v>
      </c>
      <c r="AD42" s="11" t="e">
        <f t="shared" si="9"/>
        <v>#NUM!</v>
      </c>
      <c r="AE42" s="11" t="e">
        <f t="shared" si="9"/>
        <v>#NUM!</v>
      </c>
      <c r="AF42" s="11" t="e">
        <f t="shared" si="9"/>
        <v>#NUM!</v>
      </c>
      <c r="AG42" s="11" t="e">
        <f t="shared" si="9"/>
        <v>#NUM!</v>
      </c>
      <c r="AH42" s="11" t="e">
        <f t="shared" si="9"/>
        <v>#NUM!</v>
      </c>
      <c r="AI42" s="11" t="e">
        <f t="shared" si="9"/>
        <v>#NUM!</v>
      </c>
      <c r="AJ42" s="11" t="e">
        <f t="shared" si="9"/>
        <v>#NUM!</v>
      </c>
      <c r="AK42" s="11" t="e">
        <f t="shared" si="9"/>
        <v>#NUM!</v>
      </c>
      <c r="AL42" s="11" t="e">
        <f t="shared" si="9"/>
        <v>#NUM!</v>
      </c>
      <c r="AM42" s="11" t="e">
        <f t="shared" si="9"/>
        <v>#NUM!</v>
      </c>
      <c r="AN42" s="11" t="e">
        <f t="shared" si="9"/>
        <v>#NUM!</v>
      </c>
      <c r="AO42" s="11" t="e">
        <f t="shared" si="9"/>
        <v>#NUM!</v>
      </c>
      <c r="AP42" s="11" t="e">
        <f t="shared" si="9"/>
        <v>#NUM!</v>
      </c>
      <c r="AQ42" s="11" t="e">
        <f t="shared" si="9"/>
        <v>#NUM!</v>
      </c>
      <c r="AR42" s="11" t="e">
        <f t="shared" si="9"/>
        <v>#NUM!</v>
      </c>
      <c r="AS42" s="11" t="e">
        <f t="shared" si="9"/>
        <v>#NUM!</v>
      </c>
      <c r="AT42" s="11" t="e">
        <f t="shared" si="9"/>
        <v>#NUM!</v>
      </c>
      <c r="AU42" s="11" t="e">
        <f t="shared" si="9"/>
        <v>#NUM!</v>
      </c>
      <c r="AV42" s="11" t="e">
        <f t="shared" si="9"/>
        <v>#NUM!</v>
      </c>
      <c r="AW42" s="11" t="e">
        <f t="shared" si="9"/>
        <v>#NUM!</v>
      </c>
      <c r="AX42" s="11" t="e">
        <f t="shared" si="9"/>
        <v>#NUM!</v>
      </c>
      <c r="AY42" s="14"/>
      <c r="AZ42" s="11"/>
    </row>
    <row r="43" spans="1:52" ht="12.75">
      <c r="A43" s="4" t="s">
        <v>90</v>
      </c>
      <c r="B43" s="12" t="e">
        <f t="shared" si="0"/>
        <v>#NUM!</v>
      </c>
      <c r="C43" s="12" t="e">
        <f t="shared" si="9"/>
        <v>#NUM!</v>
      </c>
      <c r="D43" s="12" t="e">
        <f t="shared" si="9"/>
        <v>#NUM!</v>
      </c>
      <c r="E43" s="12" t="e">
        <f t="shared" si="9"/>
        <v>#NUM!</v>
      </c>
      <c r="F43" s="12" t="e">
        <f t="shared" si="9"/>
        <v>#NUM!</v>
      </c>
      <c r="G43" s="12" t="e">
        <f t="shared" si="9"/>
        <v>#NUM!</v>
      </c>
      <c r="H43" s="12" t="e">
        <f t="shared" si="9"/>
        <v>#NUM!</v>
      </c>
      <c r="I43" s="12" t="e">
        <f t="shared" si="9"/>
        <v>#NUM!</v>
      </c>
      <c r="J43" s="12" t="e">
        <f t="shared" si="9"/>
        <v>#NUM!</v>
      </c>
      <c r="K43" s="12" t="e">
        <f t="shared" si="9"/>
        <v>#NUM!</v>
      </c>
      <c r="L43" s="12" t="e">
        <f t="shared" si="9"/>
        <v>#NUM!</v>
      </c>
      <c r="M43" s="12" t="e">
        <f t="shared" si="9"/>
        <v>#NUM!</v>
      </c>
      <c r="N43" s="12" t="e">
        <f t="shared" si="9"/>
        <v>#NUM!</v>
      </c>
      <c r="O43" s="12" t="e">
        <f t="shared" si="9"/>
        <v>#NUM!</v>
      </c>
      <c r="P43" s="12" t="e">
        <f t="shared" si="9"/>
        <v>#NUM!</v>
      </c>
      <c r="Q43" s="12" t="e">
        <f t="shared" si="9"/>
        <v>#NUM!</v>
      </c>
      <c r="R43" s="12" t="e">
        <f t="shared" si="9"/>
        <v>#NUM!</v>
      </c>
      <c r="S43" s="12" t="e">
        <f t="shared" si="9"/>
        <v>#NUM!</v>
      </c>
      <c r="T43" s="12" t="e">
        <f t="shared" si="9"/>
        <v>#NUM!</v>
      </c>
      <c r="U43" s="12" t="e">
        <f t="shared" si="9"/>
        <v>#NUM!</v>
      </c>
      <c r="V43" s="12" t="e">
        <f t="shared" si="9"/>
        <v>#NUM!</v>
      </c>
      <c r="W43" s="12" t="e">
        <f t="shared" si="9"/>
        <v>#NUM!</v>
      </c>
      <c r="X43" s="12" t="e">
        <f t="shared" si="9"/>
        <v>#NUM!</v>
      </c>
      <c r="Y43" s="12" t="e">
        <f t="shared" si="9"/>
        <v>#NUM!</v>
      </c>
      <c r="Z43" s="12" t="e">
        <f t="shared" si="9"/>
        <v>#NUM!</v>
      </c>
      <c r="AA43" s="12" t="e">
        <f t="shared" si="9"/>
        <v>#NUM!</v>
      </c>
      <c r="AB43" s="12" t="e">
        <f t="shared" si="9"/>
        <v>#NUM!</v>
      </c>
      <c r="AC43" s="12" t="e">
        <f t="shared" si="9"/>
        <v>#NUM!</v>
      </c>
      <c r="AD43" s="12" t="e">
        <f t="shared" si="9"/>
        <v>#NUM!</v>
      </c>
      <c r="AE43" s="12" t="e">
        <f t="shared" si="9"/>
        <v>#NUM!</v>
      </c>
      <c r="AF43" s="12" t="e">
        <f t="shared" si="9"/>
        <v>#NUM!</v>
      </c>
      <c r="AG43" s="12" t="e">
        <f t="shared" si="9"/>
        <v>#NUM!</v>
      </c>
      <c r="AH43" s="12" t="e">
        <f t="shared" si="9"/>
        <v>#NUM!</v>
      </c>
      <c r="AI43" s="12" t="e">
        <f t="shared" si="9"/>
        <v>#NUM!</v>
      </c>
      <c r="AJ43" s="12" t="e">
        <f t="shared" si="9"/>
        <v>#NUM!</v>
      </c>
      <c r="AK43" s="12" t="e">
        <f t="shared" si="9"/>
        <v>#NUM!</v>
      </c>
      <c r="AL43" s="12" t="e">
        <f t="shared" si="9"/>
        <v>#NUM!</v>
      </c>
      <c r="AM43" s="12" t="e">
        <f t="shared" si="9"/>
        <v>#NUM!</v>
      </c>
      <c r="AN43" s="12" t="e">
        <f t="shared" si="9"/>
        <v>#NUM!</v>
      </c>
      <c r="AO43" s="12" t="e">
        <f t="shared" si="9"/>
        <v>#NUM!</v>
      </c>
      <c r="AP43" s="12" t="e">
        <f t="shared" si="9"/>
        <v>#NUM!</v>
      </c>
      <c r="AQ43" s="12" t="e">
        <f t="shared" si="9"/>
        <v>#NUM!</v>
      </c>
      <c r="AR43" s="12" t="e">
        <f t="shared" si="9"/>
        <v>#NUM!</v>
      </c>
      <c r="AS43" s="12" t="e">
        <f t="shared" si="9"/>
        <v>#NUM!</v>
      </c>
      <c r="AT43" s="12" t="e">
        <f t="shared" si="9"/>
        <v>#NUM!</v>
      </c>
      <c r="AU43" s="12" t="e">
        <f t="shared" si="9"/>
        <v>#NUM!</v>
      </c>
      <c r="AV43" s="12" t="e">
        <f t="shared" si="9"/>
        <v>#NUM!</v>
      </c>
      <c r="AW43" s="12" t="e">
        <f t="shared" si="9"/>
        <v>#NUM!</v>
      </c>
      <c r="AX43" s="12" t="e">
        <f t="shared" si="9"/>
        <v>#NUM!</v>
      </c>
      <c r="AY43" s="14"/>
      <c r="AZ43" s="12"/>
    </row>
    <row r="44" spans="1:52" ht="12.75">
      <c r="A44" s="4" t="s">
        <v>91</v>
      </c>
      <c r="B44" s="11" t="e">
        <f t="shared" si="0"/>
        <v>#NUM!</v>
      </c>
      <c r="C44" s="11" t="e">
        <f t="shared" si="9"/>
        <v>#NUM!</v>
      </c>
      <c r="D44" s="11" t="e">
        <f t="shared" si="9"/>
        <v>#NUM!</v>
      </c>
      <c r="E44" s="11" t="e">
        <f t="shared" si="9"/>
        <v>#NUM!</v>
      </c>
      <c r="F44" s="11" t="e">
        <f t="shared" si="9"/>
        <v>#NUM!</v>
      </c>
      <c r="G44" s="11" t="e">
        <f t="shared" si="9"/>
        <v>#NUM!</v>
      </c>
      <c r="H44" s="11" t="e">
        <f t="shared" si="9"/>
        <v>#NUM!</v>
      </c>
      <c r="I44" s="11" t="e">
        <f t="shared" si="9"/>
        <v>#NUM!</v>
      </c>
      <c r="J44" s="11" t="e">
        <f t="shared" si="9"/>
        <v>#NUM!</v>
      </c>
      <c r="K44" s="11" t="e">
        <f t="shared" si="9"/>
        <v>#NUM!</v>
      </c>
      <c r="L44" s="11" t="e">
        <f t="shared" si="9"/>
        <v>#NUM!</v>
      </c>
      <c r="M44" s="11" t="e">
        <f t="shared" si="9"/>
        <v>#NUM!</v>
      </c>
      <c r="N44" s="11" t="e">
        <f t="shared" si="9"/>
        <v>#NUM!</v>
      </c>
      <c r="O44" s="11" t="e">
        <f t="shared" si="9"/>
        <v>#NUM!</v>
      </c>
      <c r="P44" s="11" t="e">
        <f t="shared" si="9"/>
        <v>#NUM!</v>
      </c>
      <c r="Q44" s="11" t="e">
        <f t="shared" si="9"/>
        <v>#NUM!</v>
      </c>
      <c r="R44" s="11" t="e">
        <f t="shared" si="9"/>
        <v>#NUM!</v>
      </c>
      <c r="S44" s="11" t="e">
        <f t="shared" si="9"/>
        <v>#NUM!</v>
      </c>
      <c r="T44" s="11" t="e">
        <f t="shared" si="9"/>
        <v>#NUM!</v>
      </c>
      <c r="U44" s="11" t="e">
        <f t="shared" si="9"/>
        <v>#NUM!</v>
      </c>
      <c r="V44" s="11" t="e">
        <f t="shared" si="9"/>
        <v>#NUM!</v>
      </c>
      <c r="W44" s="11" t="e">
        <f t="shared" si="9"/>
        <v>#NUM!</v>
      </c>
      <c r="X44" s="11" t="e">
        <f t="shared" si="9"/>
        <v>#NUM!</v>
      </c>
      <c r="Y44" s="11" t="e">
        <f t="shared" si="9"/>
        <v>#NUM!</v>
      </c>
      <c r="Z44" s="11" t="e">
        <f t="shared" si="9"/>
        <v>#NUM!</v>
      </c>
      <c r="AA44" s="11" t="e">
        <f t="shared" si="9"/>
        <v>#NUM!</v>
      </c>
      <c r="AB44" s="11" t="e">
        <f t="shared" si="9"/>
        <v>#NUM!</v>
      </c>
      <c r="AC44" s="11" t="e">
        <f t="shared" si="9"/>
        <v>#NUM!</v>
      </c>
      <c r="AD44" s="11" t="e">
        <f t="shared" si="9"/>
        <v>#NUM!</v>
      </c>
      <c r="AE44" s="11" t="e">
        <f t="shared" si="9"/>
        <v>#NUM!</v>
      </c>
      <c r="AF44" s="11" t="e">
        <f t="shared" si="9"/>
        <v>#NUM!</v>
      </c>
      <c r="AG44" s="11" t="e">
        <f t="shared" si="9"/>
        <v>#NUM!</v>
      </c>
      <c r="AH44" s="11" t="e">
        <f t="shared" si="9"/>
        <v>#NUM!</v>
      </c>
      <c r="AI44" s="11" t="e">
        <f t="shared" si="9"/>
        <v>#NUM!</v>
      </c>
      <c r="AJ44" s="11" t="e">
        <f t="shared" si="9"/>
        <v>#NUM!</v>
      </c>
      <c r="AK44" s="11" t="e">
        <f t="shared" si="9"/>
        <v>#NUM!</v>
      </c>
      <c r="AL44" s="11" t="e">
        <f t="shared" si="9"/>
        <v>#NUM!</v>
      </c>
      <c r="AM44" s="11" t="e">
        <f t="shared" si="9"/>
        <v>#NUM!</v>
      </c>
      <c r="AN44" s="11" t="e">
        <f t="shared" si="9"/>
        <v>#NUM!</v>
      </c>
      <c r="AO44" s="11" t="e">
        <f t="shared" si="9"/>
        <v>#NUM!</v>
      </c>
      <c r="AP44" s="11" t="e">
        <f t="shared" si="9"/>
        <v>#NUM!</v>
      </c>
      <c r="AQ44" s="11" t="e">
        <f t="shared" si="9"/>
        <v>#NUM!</v>
      </c>
      <c r="AR44" s="11" t="e">
        <f t="shared" si="9"/>
        <v>#NUM!</v>
      </c>
      <c r="AS44" s="11" t="e">
        <f t="shared" si="9"/>
        <v>#NUM!</v>
      </c>
      <c r="AT44" s="11" t="e">
        <f t="shared" si="9"/>
        <v>#NUM!</v>
      </c>
      <c r="AU44" s="11" t="e">
        <f t="shared" si="9"/>
        <v>#NUM!</v>
      </c>
      <c r="AV44" s="11" t="e">
        <f t="shared" si="9"/>
        <v>#NUM!</v>
      </c>
      <c r="AW44" s="11" t="e">
        <f t="shared" si="9"/>
        <v>#NUM!</v>
      </c>
      <c r="AX44" s="11" t="e">
        <f t="shared" si="9"/>
        <v>#NUM!</v>
      </c>
      <c r="AY44" s="14"/>
      <c r="AZ44" s="11"/>
    </row>
    <row r="45" spans="1:52" ht="12.75">
      <c r="A45" s="4" t="s">
        <v>92</v>
      </c>
      <c r="B45" s="12" t="e">
        <f t="shared" si="0"/>
        <v>#NUM!</v>
      </c>
      <c r="C45" s="12" t="e">
        <f t="shared" si="9"/>
        <v>#NUM!</v>
      </c>
      <c r="D45" s="12" t="e">
        <f t="shared" si="9"/>
        <v>#NUM!</v>
      </c>
      <c r="E45" s="12" t="e">
        <f t="shared" si="9"/>
        <v>#NUM!</v>
      </c>
      <c r="F45" s="12" t="e">
        <f t="shared" si="9"/>
        <v>#NUM!</v>
      </c>
      <c r="G45" s="12" t="e">
        <f t="shared" si="9"/>
        <v>#NUM!</v>
      </c>
      <c r="H45" s="12" t="e">
        <f t="shared" si="9"/>
        <v>#NUM!</v>
      </c>
      <c r="I45" s="12" t="e">
        <f t="shared" si="9"/>
        <v>#NUM!</v>
      </c>
      <c r="J45" s="12" t="e">
        <f t="shared" si="9"/>
        <v>#NUM!</v>
      </c>
      <c r="K45" s="12" t="e">
        <f t="shared" si="9"/>
        <v>#NUM!</v>
      </c>
      <c r="L45" s="12" t="e">
        <f t="shared" si="9"/>
        <v>#NUM!</v>
      </c>
      <c r="M45" s="12" t="e">
        <f t="shared" si="9"/>
        <v>#NUM!</v>
      </c>
      <c r="N45" s="12" t="e">
        <f t="shared" si="9"/>
        <v>#NUM!</v>
      </c>
      <c r="O45" s="12" t="e">
        <f t="shared" si="9"/>
        <v>#NUM!</v>
      </c>
      <c r="P45" s="12" t="e">
        <f t="shared" si="9"/>
        <v>#NUM!</v>
      </c>
      <c r="Q45" s="12" t="e">
        <f t="shared" si="9"/>
        <v>#NUM!</v>
      </c>
      <c r="R45" s="12" t="e">
        <f t="shared" si="9"/>
        <v>#NUM!</v>
      </c>
      <c r="S45" s="12" t="e">
        <f t="shared" si="9"/>
        <v>#NUM!</v>
      </c>
      <c r="T45" s="12" t="e">
        <f t="shared" si="9"/>
        <v>#NUM!</v>
      </c>
      <c r="U45" s="12" t="e">
        <f t="shared" si="9"/>
        <v>#NUM!</v>
      </c>
      <c r="V45" s="12" t="e">
        <f t="shared" si="9"/>
        <v>#NUM!</v>
      </c>
      <c r="W45" s="12" t="e">
        <f t="shared" si="9"/>
        <v>#NUM!</v>
      </c>
      <c r="X45" s="12" t="e">
        <f t="shared" si="9"/>
        <v>#NUM!</v>
      </c>
      <c r="Y45" s="12" t="e">
        <f t="shared" si="9"/>
        <v>#NUM!</v>
      </c>
      <c r="Z45" s="12" t="e">
        <f t="shared" si="9"/>
        <v>#NUM!</v>
      </c>
      <c r="AA45" s="12" t="e">
        <f t="shared" si="9"/>
        <v>#NUM!</v>
      </c>
      <c r="AB45" s="12" t="e">
        <f t="shared" si="9"/>
        <v>#NUM!</v>
      </c>
      <c r="AC45" s="12" t="e">
        <f t="shared" si="9"/>
        <v>#NUM!</v>
      </c>
      <c r="AD45" s="12" t="e">
        <f t="shared" si="9"/>
        <v>#NUM!</v>
      </c>
      <c r="AE45" s="12" t="e">
        <f t="shared" si="9"/>
        <v>#NUM!</v>
      </c>
      <c r="AF45" s="12" t="e">
        <f t="shared" si="9"/>
        <v>#NUM!</v>
      </c>
      <c r="AG45" s="12" t="e">
        <f t="shared" si="9"/>
        <v>#NUM!</v>
      </c>
      <c r="AH45" s="12" t="e">
        <f t="shared" si="9"/>
        <v>#NUM!</v>
      </c>
      <c r="AI45" s="12" t="e">
        <f t="shared" si="9"/>
        <v>#NUM!</v>
      </c>
      <c r="AJ45" s="12" t="e">
        <f t="shared" si="9"/>
        <v>#NUM!</v>
      </c>
      <c r="AK45" s="12" t="e">
        <f t="shared" si="9"/>
        <v>#NUM!</v>
      </c>
      <c r="AL45" s="12" t="e">
        <f t="shared" si="9"/>
        <v>#NUM!</v>
      </c>
      <c r="AM45" s="12" t="e">
        <f t="shared" si="9"/>
        <v>#NUM!</v>
      </c>
      <c r="AN45" s="12" t="e">
        <f t="shared" si="9"/>
        <v>#NUM!</v>
      </c>
      <c r="AO45" s="12" t="e">
        <f t="shared" si="9"/>
        <v>#NUM!</v>
      </c>
      <c r="AP45" s="12" t="e">
        <f t="shared" si="9"/>
        <v>#NUM!</v>
      </c>
      <c r="AQ45" s="12" t="e">
        <f t="shared" si="9"/>
        <v>#NUM!</v>
      </c>
      <c r="AR45" s="12" t="e">
        <f t="shared" si="9"/>
        <v>#NUM!</v>
      </c>
      <c r="AS45" s="12" t="e">
        <f t="shared" si="9"/>
        <v>#NUM!</v>
      </c>
      <c r="AT45" s="12" t="e">
        <f t="shared" si="9"/>
        <v>#NUM!</v>
      </c>
      <c r="AU45" s="12" t="e">
        <f t="shared" si="9"/>
        <v>#NUM!</v>
      </c>
      <c r="AV45" s="12" t="e">
        <f t="shared" si="9"/>
        <v>#NUM!</v>
      </c>
      <c r="AW45" s="12" t="e">
        <f t="shared" si="9"/>
        <v>#NUM!</v>
      </c>
      <c r="AX45" s="12" t="e">
        <f t="shared" si="9"/>
        <v>#NUM!</v>
      </c>
      <c r="AY45" s="14"/>
      <c r="AZ45" s="12"/>
    </row>
    <row r="46" spans="1:52" ht="31.5">
      <c r="A46" s="4" t="s">
        <v>93</v>
      </c>
      <c r="B46" s="11" t="e">
        <f t="shared" si="0"/>
        <v>#NUM!</v>
      </c>
      <c r="C46" s="11" t="e">
        <f t="shared" si="9"/>
        <v>#NUM!</v>
      </c>
      <c r="D46" s="11" t="e">
        <f t="shared" si="9"/>
        <v>#NUM!</v>
      </c>
      <c r="E46" s="11" t="e">
        <f t="shared" si="9"/>
        <v>#NUM!</v>
      </c>
      <c r="F46" s="11" t="e">
        <f t="shared" si="9"/>
        <v>#NUM!</v>
      </c>
      <c r="G46" s="11" t="e">
        <f t="shared" si="9"/>
        <v>#NUM!</v>
      </c>
      <c r="H46" s="11" t="e">
        <f t="shared" si="9"/>
        <v>#NUM!</v>
      </c>
      <c r="I46" s="11" t="e">
        <f t="shared" si="9"/>
        <v>#NUM!</v>
      </c>
      <c r="J46" s="11" t="e">
        <f t="shared" si="9"/>
        <v>#NUM!</v>
      </c>
      <c r="K46" s="11" t="e">
        <f t="shared" si="9"/>
        <v>#NUM!</v>
      </c>
      <c r="L46" s="11" t="e">
        <f t="shared" si="9"/>
        <v>#NUM!</v>
      </c>
      <c r="M46" s="11" t="e">
        <f t="shared" si="9"/>
        <v>#NUM!</v>
      </c>
      <c r="N46" s="11" t="e">
        <f t="shared" si="9"/>
        <v>#NUM!</v>
      </c>
      <c r="O46" s="11" t="e">
        <f t="shared" si="9"/>
        <v>#NUM!</v>
      </c>
      <c r="P46" s="11" t="e">
        <f t="shared" si="9"/>
        <v>#NUM!</v>
      </c>
      <c r="Q46" s="11" t="e">
        <f t="shared" si="9"/>
        <v>#NUM!</v>
      </c>
      <c r="R46" s="11" t="e">
        <f t="shared" si="9"/>
        <v>#NUM!</v>
      </c>
      <c r="S46" s="11" t="e">
        <f t="shared" si="9"/>
        <v>#NUM!</v>
      </c>
      <c r="T46" s="11" t="e">
        <f t="shared" si="9"/>
        <v>#NUM!</v>
      </c>
      <c r="U46" s="11" t="e">
        <f t="shared" si="9"/>
        <v>#NUM!</v>
      </c>
      <c r="V46" s="11" t="e">
        <f t="shared" si="9"/>
        <v>#NUM!</v>
      </c>
      <c r="W46" s="11" t="e">
        <f t="shared" si="9"/>
        <v>#NUM!</v>
      </c>
      <c r="X46" s="11" t="e">
        <f t="shared" si="9"/>
        <v>#NUM!</v>
      </c>
      <c r="Y46" s="11" t="e">
        <f t="shared" si="9"/>
        <v>#NUM!</v>
      </c>
      <c r="Z46" s="11" t="e">
        <f t="shared" si="9"/>
        <v>#NUM!</v>
      </c>
      <c r="AA46" s="11" t="e">
        <f t="shared" si="9"/>
        <v>#NUM!</v>
      </c>
      <c r="AB46" s="11" t="e">
        <f t="shared" si="9"/>
        <v>#NUM!</v>
      </c>
      <c r="AC46" s="11" t="e">
        <f t="shared" si="9"/>
        <v>#NUM!</v>
      </c>
      <c r="AD46" s="11" t="e">
        <f t="shared" si="9"/>
        <v>#NUM!</v>
      </c>
      <c r="AE46" s="11" t="e">
        <f t="shared" si="9"/>
        <v>#NUM!</v>
      </c>
      <c r="AF46" s="11" t="e">
        <f t="shared" si="9"/>
        <v>#NUM!</v>
      </c>
      <c r="AG46" s="11" t="e">
        <f t="shared" si="9"/>
        <v>#NUM!</v>
      </c>
      <c r="AH46" s="11" t="e">
        <f t="shared" si="9"/>
        <v>#NUM!</v>
      </c>
      <c r="AI46" s="11" t="e">
        <f t="shared" si="9"/>
        <v>#NUM!</v>
      </c>
      <c r="AJ46" s="11" t="e">
        <f t="shared" si="9"/>
        <v>#NUM!</v>
      </c>
      <c r="AK46" s="11" t="e">
        <f t="shared" si="9"/>
        <v>#NUM!</v>
      </c>
      <c r="AL46" s="11" t="e">
        <f t="shared" si="9"/>
        <v>#NUM!</v>
      </c>
      <c r="AM46" s="11" t="e">
        <f t="shared" si="9"/>
        <v>#NUM!</v>
      </c>
      <c r="AN46" s="11" t="e">
        <f t="shared" si="9"/>
        <v>#NUM!</v>
      </c>
      <c r="AO46" s="11" t="e">
        <f t="shared" si="9"/>
        <v>#NUM!</v>
      </c>
      <c r="AP46" s="11" t="e">
        <f t="shared" si="9"/>
        <v>#NUM!</v>
      </c>
      <c r="AQ46" s="11" t="e">
        <f t="shared" si="9"/>
        <v>#NUM!</v>
      </c>
      <c r="AR46" s="11" t="e">
        <f t="shared" si="9"/>
        <v>#NUM!</v>
      </c>
      <c r="AS46" s="11" t="e">
        <f t="shared" si="9"/>
        <v>#NUM!</v>
      </c>
      <c r="AT46" s="11" t="e">
        <f t="shared" si="9"/>
        <v>#NUM!</v>
      </c>
      <c r="AU46" s="11" t="e">
        <f t="shared" si="9"/>
        <v>#NUM!</v>
      </c>
      <c r="AV46" s="11" t="e">
        <f t="shared" si="9"/>
        <v>#NUM!</v>
      </c>
      <c r="AW46" s="11" t="e">
        <f t="shared" si="9"/>
        <v>#NUM!</v>
      </c>
      <c r="AX46" s="11" t="e">
        <f t="shared" si="9"/>
        <v>#NUM!</v>
      </c>
      <c r="AY46" s="14"/>
      <c r="AZ46" s="11"/>
    </row>
    <row r="47" spans="1:52" ht="12.75">
      <c r="A47" s="4" t="s">
        <v>94</v>
      </c>
      <c r="B47" s="12" t="e">
        <f t="shared" si="0"/>
        <v>#NUM!</v>
      </c>
      <c r="C47" s="12" t="e">
        <f t="shared" si="9"/>
        <v>#NUM!</v>
      </c>
      <c r="D47" s="12" t="e">
        <f t="shared" si="9"/>
        <v>#NUM!</v>
      </c>
      <c r="E47" s="12" t="e">
        <f t="shared" si="9"/>
        <v>#NUM!</v>
      </c>
      <c r="F47" s="12" t="e">
        <f t="shared" si="9"/>
        <v>#NUM!</v>
      </c>
      <c r="G47" s="12" t="e">
        <f t="shared" si="9"/>
        <v>#NUM!</v>
      </c>
      <c r="H47" s="12" t="e">
        <f t="shared" si="9"/>
        <v>#NUM!</v>
      </c>
      <c r="I47" s="12" t="e">
        <f t="shared" si="9"/>
        <v>#NUM!</v>
      </c>
      <c r="J47" s="12" t="e">
        <f t="shared" si="9"/>
        <v>#NUM!</v>
      </c>
      <c r="K47" s="12" t="e">
        <f t="shared" si="9"/>
        <v>#NUM!</v>
      </c>
      <c r="L47" s="12" t="e">
        <f t="shared" si="9"/>
        <v>#NUM!</v>
      </c>
      <c r="M47" s="12" t="e">
        <f t="shared" si="9"/>
        <v>#NUM!</v>
      </c>
      <c r="N47" s="12" t="e">
        <f t="shared" si="9"/>
        <v>#NUM!</v>
      </c>
      <c r="O47" s="12" t="e">
        <f t="shared" si="9"/>
        <v>#NUM!</v>
      </c>
      <c r="P47" s="12" t="e">
        <f t="shared" si="9"/>
        <v>#NUM!</v>
      </c>
      <c r="Q47" s="12" t="e">
        <f t="shared" si="9"/>
        <v>#NUM!</v>
      </c>
      <c r="R47" s="12" t="e">
        <f t="shared" si="9"/>
        <v>#NUM!</v>
      </c>
      <c r="S47" s="12" t="e">
        <f t="shared" si="9"/>
        <v>#NUM!</v>
      </c>
      <c r="T47" s="12" t="e">
        <f t="shared" si="9"/>
        <v>#NUM!</v>
      </c>
      <c r="U47" s="12" t="e">
        <f t="shared" si="9"/>
        <v>#NUM!</v>
      </c>
      <c r="V47" s="12" t="e">
        <f t="shared" si="9"/>
        <v>#NUM!</v>
      </c>
      <c r="W47" s="12" t="e">
        <f t="shared" si="9"/>
        <v>#NUM!</v>
      </c>
      <c r="X47" s="12" t="e">
        <f t="shared" si="9"/>
        <v>#NUM!</v>
      </c>
      <c r="Y47" s="12" t="e">
        <f t="shared" si="9"/>
        <v>#NUM!</v>
      </c>
      <c r="Z47" s="12" t="e">
        <f t="shared" si="9"/>
        <v>#NUM!</v>
      </c>
      <c r="AA47" s="12" t="e">
        <f t="shared" si="9"/>
        <v>#NUM!</v>
      </c>
      <c r="AB47" s="12" t="e">
        <f t="shared" si="9"/>
        <v>#NUM!</v>
      </c>
      <c r="AC47" s="12" t="e">
        <f t="shared" si="9"/>
        <v>#NUM!</v>
      </c>
      <c r="AD47" s="12" t="e">
        <f t="shared" si="9"/>
        <v>#NUM!</v>
      </c>
      <c r="AE47" s="12" t="e">
        <f t="shared" si="9"/>
        <v>#NUM!</v>
      </c>
      <c r="AF47" s="12" t="e">
        <f t="shared" si="9"/>
        <v>#NUM!</v>
      </c>
      <c r="AG47" s="12" t="e">
        <f t="shared" si="9"/>
        <v>#NUM!</v>
      </c>
      <c r="AH47" s="12" t="e">
        <f t="shared" si="9"/>
        <v>#NUM!</v>
      </c>
      <c r="AI47" s="12" t="e">
        <f t="shared" si="9"/>
        <v>#NUM!</v>
      </c>
      <c r="AJ47" s="12" t="e">
        <f t="shared" si="9"/>
        <v>#NUM!</v>
      </c>
      <c r="AK47" s="12" t="e">
        <f t="shared" si="9"/>
        <v>#NUM!</v>
      </c>
      <c r="AL47" s="12" t="e">
        <f t="shared" si="9"/>
        <v>#NUM!</v>
      </c>
      <c r="AM47" s="12" t="e">
        <f t="shared" si="9"/>
        <v>#NUM!</v>
      </c>
      <c r="AN47" s="12" t="e">
        <f t="shared" si="9"/>
        <v>#NUM!</v>
      </c>
      <c r="AO47" s="12" t="e">
        <f t="shared" si="9"/>
        <v>#NUM!</v>
      </c>
      <c r="AP47" s="12" t="e">
        <f aca="true" t="shared" si="10" ref="C47:AX51">(AP101/AP$106)*$AY$106</f>
        <v>#NUM!</v>
      </c>
      <c r="AQ47" s="12" t="e">
        <f t="shared" si="10"/>
        <v>#NUM!</v>
      </c>
      <c r="AR47" s="12" t="e">
        <f t="shared" si="10"/>
        <v>#NUM!</v>
      </c>
      <c r="AS47" s="12" t="e">
        <f t="shared" si="10"/>
        <v>#NUM!</v>
      </c>
      <c r="AT47" s="12" t="e">
        <f t="shared" si="10"/>
        <v>#NUM!</v>
      </c>
      <c r="AU47" s="12" t="e">
        <f t="shared" si="10"/>
        <v>#NUM!</v>
      </c>
      <c r="AV47" s="12" t="e">
        <f t="shared" si="10"/>
        <v>#NUM!</v>
      </c>
      <c r="AW47" s="12" t="e">
        <f t="shared" si="10"/>
        <v>#NUM!</v>
      </c>
      <c r="AX47" s="12" t="e">
        <f t="shared" si="10"/>
        <v>#NUM!</v>
      </c>
      <c r="AY47" s="14"/>
      <c r="AZ47" s="12"/>
    </row>
    <row r="48" spans="1:52" ht="21">
      <c r="A48" s="4" t="s">
        <v>95</v>
      </c>
      <c r="B48" s="11" t="e">
        <f t="shared" si="0"/>
        <v>#NUM!</v>
      </c>
      <c r="C48" s="11" t="e">
        <f t="shared" si="10"/>
        <v>#NUM!</v>
      </c>
      <c r="D48" s="11" t="e">
        <f t="shared" si="10"/>
        <v>#NUM!</v>
      </c>
      <c r="E48" s="11" t="e">
        <f t="shared" si="10"/>
        <v>#NUM!</v>
      </c>
      <c r="F48" s="11" t="e">
        <f t="shared" si="10"/>
        <v>#NUM!</v>
      </c>
      <c r="G48" s="11" t="e">
        <f t="shared" si="10"/>
        <v>#NUM!</v>
      </c>
      <c r="H48" s="11" t="e">
        <f t="shared" si="10"/>
        <v>#NUM!</v>
      </c>
      <c r="I48" s="11" t="e">
        <f t="shared" si="10"/>
        <v>#NUM!</v>
      </c>
      <c r="J48" s="11" t="e">
        <f t="shared" si="10"/>
        <v>#NUM!</v>
      </c>
      <c r="K48" s="11" t="e">
        <f t="shared" si="10"/>
        <v>#NUM!</v>
      </c>
      <c r="L48" s="11" t="e">
        <f t="shared" si="10"/>
        <v>#NUM!</v>
      </c>
      <c r="M48" s="11" t="e">
        <f t="shared" si="10"/>
        <v>#NUM!</v>
      </c>
      <c r="N48" s="11" t="e">
        <f t="shared" si="10"/>
        <v>#NUM!</v>
      </c>
      <c r="O48" s="11" t="e">
        <f t="shared" si="10"/>
        <v>#NUM!</v>
      </c>
      <c r="P48" s="11" t="e">
        <f t="shared" si="10"/>
        <v>#NUM!</v>
      </c>
      <c r="Q48" s="11" t="e">
        <f t="shared" si="10"/>
        <v>#NUM!</v>
      </c>
      <c r="R48" s="11" t="e">
        <f t="shared" si="10"/>
        <v>#NUM!</v>
      </c>
      <c r="S48" s="11" t="e">
        <f t="shared" si="10"/>
        <v>#NUM!</v>
      </c>
      <c r="T48" s="11" t="e">
        <f t="shared" si="10"/>
        <v>#NUM!</v>
      </c>
      <c r="U48" s="11" t="e">
        <f t="shared" si="10"/>
        <v>#NUM!</v>
      </c>
      <c r="V48" s="11" t="e">
        <f t="shared" si="10"/>
        <v>#NUM!</v>
      </c>
      <c r="W48" s="11" t="e">
        <f t="shared" si="10"/>
        <v>#NUM!</v>
      </c>
      <c r="X48" s="11" t="e">
        <f t="shared" si="10"/>
        <v>#NUM!</v>
      </c>
      <c r="Y48" s="11" t="e">
        <f t="shared" si="10"/>
        <v>#NUM!</v>
      </c>
      <c r="Z48" s="11" t="e">
        <f t="shared" si="10"/>
        <v>#NUM!</v>
      </c>
      <c r="AA48" s="11" t="e">
        <f t="shared" si="10"/>
        <v>#NUM!</v>
      </c>
      <c r="AB48" s="11" t="e">
        <f t="shared" si="10"/>
        <v>#NUM!</v>
      </c>
      <c r="AC48" s="11" t="e">
        <f t="shared" si="10"/>
        <v>#NUM!</v>
      </c>
      <c r="AD48" s="11" t="e">
        <f t="shared" si="10"/>
        <v>#NUM!</v>
      </c>
      <c r="AE48" s="11" t="e">
        <f t="shared" si="10"/>
        <v>#NUM!</v>
      </c>
      <c r="AF48" s="11" t="e">
        <f t="shared" si="10"/>
        <v>#NUM!</v>
      </c>
      <c r="AG48" s="11" t="e">
        <f t="shared" si="10"/>
        <v>#NUM!</v>
      </c>
      <c r="AH48" s="11" t="e">
        <f t="shared" si="10"/>
        <v>#NUM!</v>
      </c>
      <c r="AI48" s="11" t="e">
        <f t="shared" si="10"/>
        <v>#NUM!</v>
      </c>
      <c r="AJ48" s="11" t="e">
        <f t="shared" si="10"/>
        <v>#NUM!</v>
      </c>
      <c r="AK48" s="11" t="e">
        <f t="shared" si="10"/>
        <v>#NUM!</v>
      </c>
      <c r="AL48" s="11" t="e">
        <f t="shared" si="10"/>
        <v>#NUM!</v>
      </c>
      <c r="AM48" s="11" t="e">
        <f t="shared" si="10"/>
        <v>#NUM!</v>
      </c>
      <c r="AN48" s="11" t="e">
        <f t="shared" si="10"/>
        <v>#NUM!</v>
      </c>
      <c r="AO48" s="11" t="e">
        <f t="shared" si="10"/>
        <v>#NUM!</v>
      </c>
      <c r="AP48" s="11" t="e">
        <f t="shared" si="10"/>
        <v>#NUM!</v>
      </c>
      <c r="AQ48" s="11" t="e">
        <f t="shared" si="10"/>
        <v>#NUM!</v>
      </c>
      <c r="AR48" s="11" t="e">
        <f t="shared" si="10"/>
        <v>#NUM!</v>
      </c>
      <c r="AS48" s="11" t="e">
        <f t="shared" si="10"/>
        <v>#NUM!</v>
      </c>
      <c r="AT48" s="11" t="e">
        <f t="shared" si="10"/>
        <v>#NUM!</v>
      </c>
      <c r="AU48" s="11" t="e">
        <f t="shared" si="10"/>
        <v>#NUM!</v>
      </c>
      <c r="AV48" s="11" t="e">
        <f t="shared" si="10"/>
        <v>#NUM!</v>
      </c>
      <c r="AW48" s="11" t="e">
        <f t="shared" si="10"/>
        <v>#NUM!</v>
      </c>
      <c r="AX48" s="11" t="e">
        <f t="shared" si="10"/>
        <v>#NUM!</v>
      </c>
      <c r="AY48" s="14"/>
      <c r="AZ48" s="11"/>
    </row>
    <row r="49" spans="1:52" ht="12.75">
      <c r="A49" s="4" t="s">
        <v>96</v>
      </c>
      <c r="B49" s="12" t="e">
        <f t="shared" si="0"/>
        <v>#NUM!</v>
      </c>
      <c r="C49" s="12" t="e">
        <f t="shared" si="10"/>
        <v>#NUM!</v>
      </c>
      <c r="D49" s="12" t="e">
        <f t="shared" si="10"/>
        <v>#NUM!</v>
      </c>
      <c r="E49" s="12" t="e">
        <f t="shared" si="10"/>
        <v>#NUM!</v>
      </c>
      <c r="F49" s="12" t="e">
        <f t="shared" si="10"/>
        <v>#NUM!</v>
      </c>
      <c r="G49" s="12" t="e">
        <f t="shared" si="10"/>
        <v>#NUM!</v>
      </c>
      <c r="H49" s="12" t="e">
        <f t="shared" si="10"/>
        <v>#NUM!</v>
      </c>
      <c r="I49" s="12" t="e">
        <f t="shared" si="10"/>
        <v>#NUM!</v>
      </c>
      <c r="J49" s="12" t="e">
        <f t="shared" si="10"/>
        <v>#NUM!</v>
      </c>
      <c r="K49" s="12" t="e">
        <f t="shared" si="10"/>
        <v>#NUM!</v>
      </c>
      <c r="L49" s="12" t="e">
        <f t="shared" si="10"/>
        <v>#NUM!</v>
      </c>
      <c r="M49" s="12" t="e">
        <f t="shared" si="10"/>
        <v>#NUM!</v>
      </c>
      <c r="N49" s="12" t="e">
        <f t="shared" si="10"/>
        <v>#NUM!</v>
      </c>
      <c r="O49" s="12" t="e">
        <f t="shared" si="10"/>
        <v>#NUM!</v>
      </c>
      <c r="P49" s="12" t="e">
        <f t="shared" si="10"/>
        <v>#NUM!</v>
      </c>
      <c r="Q49" s="12" t="e">
        <f t="shared" si="10"/>
        <v>#NUM!</v>
      </c>
      <c r="R49" s="12" t="e">
        <f t="shared" si="10"/>
        <v>#NUM!</v>
      </c>
      <c r="S49" s="12" t="e">
        <f t="shared" si="10"/>
        <v>#NUM!</v>
      </c>
      <c r="T49" s="12" t="e">
        <f t="shared" si="10"/>
        <v>#NUM!</v>
      </c>
      <c r="U49" s="12" t="e">
        <f t="shared" si="10"/>
        <v>#NUM!</v>
      </c>
      <c r="V49" s="12" t="e">
        <f t="shared" si="10"/>
        <v>#NUM!</v>
      </c>
      <c r="W49" s="12" t="e">
        <f t="shared" si="10"/>
        <v>#NUM!</v>
      </c>
      <c r="X49" s="12" t="e">
        <f t="shared" si="10"/>
        <v>#NUM!</v>
      </c>
      <c r="Y49" s="12" t="e">
        <f t="shared" si="10"/>
        <v>#NUM!</v>
      </c>
      <c r="Z49" s="12" t="e">
        <f t="shared" si="10"/>
        <v>#NUM!</v>
      </c>
      <c r="AA49" s="12" t="e">
        <f t="shared" si="10"/>
        <v>#NUM!</v>
      </c>
      <c r="AB49" s="12" t="e">
        <f t="shared" si="10"/>
        <v>#NUM!</v>
      </c>
      <c r="AC49" s="12" t="e">
        <f t="shared" si="10"/>
        <v>#NUM!</v>
      </c>
      <c r="AD49" s="12" t="e">
        <f t="shared" si="10"/>
        <v>#NUM!</v>
      </c>
      <c r="AE49" s="12" t="e">
        <f t="shared" si="10"/>
        <v>#NUM!</v>
      </c>
      <c r="AF49" s="12" t="e">
        <f t="shared" si="10"/>
        <v>#NUM!</v>
      </c>
      <c r="AG49" s="12" t="e">
        <f t="shared" si="10"/>
        <v>#NUM!</v>
      </c>
      <c r="AH49" s="12" t="e">
        <f t="shared" si="10"/>
        <v>#NUM!</v>
      </c>
      <c r="AI49" s="12" t="e">
        <f t="shared" si="10"/>
        <v>#NUM!</v>
      </c>
      <c r="AJ49" s="12" t="e">
        <f t="shared" si="10"/>
        <v>#NUM!</v>
      </c>
      <c r="AK49" s="12" t="e">
        <f t="shared" si="10"/>
        <v>#NUM!</v>
      </c>
      <c r="AL49" s="12" t="e">
        <f t="shared" si="10"/>
        <v>#NUM!</v>
      </c>
      <c r="AM49" s="12" t="e">
        <f t="shared" si="10"/>
        <v>#NUM!</v>
      </c>
      <c r="AN49" s="12" t="e">
        <f t="shared" si="10"/>
        <v>#NUM!</v>
      </c>
      <c r="AO49" s="12" t="e">
        <f t="shared" si="10"/>
        <v>#NUM!</v>
      </c>
      <c r="AP49" s="12" t="e">
        <f t="shared" si="10"/>
        <v>#NUM!</v>
      </c>
      <c r="AQ49" s="12" t="e">
        <f t="shared" si="10"/>
        <v>#NUM!</v>
      </c>
      <c r="AR49" s="12" t="e">
        <f t="shared" si="10"/>
        <v>#NUM!</v>
      </c>
      <c r="AS49" s="12" t="e">
        <f t="shared" si="10"/>
        <v>#NUM!</v>
      </c>
      <c r="AT49" s="12" t="e">
        <f t="shared" si="10"/>
        <v>#NUM!</v>
      </c>
      <c r="AU49" s="12" t="e">
        <f t="shared" si="10"/>
        <v>#NUM!</v>
      </c>
      <c r="AV49" s="12" t="e">
        <f t="shared" si="10"/>
        <v>#NUM!</v>
      </c>
      <c r="AW49" s="12" t="e">
        <f t="shared" si="10"/>
        <v>#NUM!</v>
      </c>
      <c r="AX49" s="12" t="e">
        <f t="shared" si="10"/>
        <v>#NUM!</v>
      </c>
      <c r="AY49" s="14"/>
      <c r="AZ49" s="12"/>
    </row>
    <row r="50" spans="1:52" ht="12.75">
      <c r="A50" s="4" t="s">
        <v>97</v>
      </c>
      <c r="B50" s="11" t="e">
        <f t="shared" si="0"/>
        <v>#NUM!</v>
      </c>
      <c r="C50" s="11" t="e">
        <f t="shared" si="10"/>
        <v>#NUM!</v>
      </c>
      <c r="D50" s="11" t="e">
        <f t="shared" si="10"/>
        <v>#NUM!</v>
      </c>
      <c r="E50" s="11" t="e">
        <f t="shared" si="10"/>
        <v>#NUM!</v>
      </c>
      <c r="F50" s="11" t="e">
        <f t="shared" si="10"/>
        <v>#NUM!</v>
      </c>
      <c r="G50" s="11" t="e">
        <f t="shared" si="10"/>
        <v>#NUM!</v>
      </c>
      <c r="H50" s="11" t="e">
        <f t="shared" si="10"/>
        <v>#NUM!</v>
      </c>
      <c r="I50" s="11" t="e">
        <f t="shared" si="10"/>
        <v>#NUM!</v>
      </c>
      <c r="J50" s="11" t="e">
        <f t="shared" si="10"/>
        <v>#NUM!</v>
      </c>
      <c r="K50" s="11" t="e">
        <f t="shared" si="10"/>
        <v>#NUM!</v>
      </c>
      <c r="L50" s="11" t="e">
        <f t="shared" si="10"/>
        <v>#NUM!</v>
      </c>
      <c r="M50" s="11" t="e">
        <f t="shared" si="10"/>
        <v>#NUM!</v>
      </c>
      <c r="N50" s="11" t="e">
        <f t="shared" si="10"/>
        <v>#NUM!</v>
      </c>
      <c r="O50" s="11" t="e">
        <f t="shared" si="10"/>
        <v>#NUM!</v>
      </c>
      <c r="P50" s="11" t="e">
        <f t="shared" si="10"/>
        <v>#NUM!</v>
      </c>
      <c r="Q50" s="11" t="e">
        <f t="shared" si="10"/>
        <v>#NUM!</v>
      </c>
      <c r="R50" s="11" t="e">
        <f t="shared" si="10"/>
        <v>#NUM!</v>
      </c>
      <c r="S50" s="11" t="e">
        <f t="shared" si="10"/>
        <v>#NUM!</v>
      </c>
      <c r="T50" s="11" t="e">
        <f t="shared" si="10"/>
        <v>#NUM!</v>
      </c>
      <c r="U50" s="11" t="e">
        <f t="shared" si="10"/>
        <v>#NUM!</v>
      </c>
      <c r="V50" s="11" t="e">
        <f t="shared" si="10"/>
        <v>#NUM!</v>
      </c>
      <c r="W50" s="11" t="e">
        <f t="shared" si="10"/>
        <v>#NUM!</v>
      </c>
      <c r="X50" s="11" t="e">
        <f t="shared" si="10"/>
        <v>#NUM!</v>
      </c>
      <c r="Y50" s="11" t="e">
        <f t="shared" si="10"/>
        <v>#NUM!</v>
      </c>
      <c r="Z50" s="11" t="e">
        <f t="shared" si="10"/>
        <v>#NUM!</v>
      </c>
      <c r="AA50" s="11" t="e">
        <f t="shared" si="10"/>
        <v>#NUM!</v>
      </c>
      <c r="AB50" s="11" t="e">
        <f t="shared" si="10"/>
        <v>#NUM!</v>
      </c>
      <c r="AC50" s="11" t="e">
        <f t="shared" si="10"/>
        <v>#NUM!</v>
      </c>
      <c r="AD50" s="11" t="e">
        <f t="shared" si="10"/>
        <v>#NUM!</v>
      </c>
      <c r="AE50" s="11" t="e">
        <f t="shared" si="10"/>
        <v>#NUM!</v>
      </c>
      <c r="AF50" s="11" t="e">
        <f t="shared" si="10"/>
        <v>#NUM!</v>
      </c>
      <c r="AG50" s="11" t="e">
        <f t="shared" si="10"/>
        <v>#NUM!</v>
      </c>
      <c r="AH50" s="11" t="e">
        <f t="shared" si="10"/>
        <v>#NUM!</v>
      </c>
      <c r="AI50" s="11" t="e">
        <f t="shared" si="10"/>
        <v>#NUM!</v>
      </c>
      <c r="AJ50" s="11" t="e">
        <f t="shared" si="10"/>
        <v>#NUM!</v>
      </c>
      <c r="AK50" s="11" t="e">
        <f t="shared" si="10"/>
        <v>#NUM!</v>
      </c>
      <c r="AL50" s="11" t="e">
        <f t="shared" si="10"/>
        <v>#NUM!</v>
      </c>
      <c r="AM50" s="11" t="e">
        <f t="shared" si="10"/>
        <v>#NUM!</v>
      </c>
      <c r="AN50" s="11" t="e">
        <f t="shared" si="10"/>
        <v>#NUM!</v>
      </c>
      <c r="AO50" s="11" t="e">
        <f t="shared" si="10"/>
        <v>#NUM!</v>
      </c>
      <c r="AP50" s="11" t="e">
        <f t="shared" si="10"/>
        <v>#NUM!</v>
      </c>
      <c r="AQ50" s="11" t="e">
        <f t="shared" si="10"/>
        <v>#NUM!</v>
      </c>
      <c r="AR50" s="11" t="e">
        <f t="shared" si="10"/>
        <v>#NUM!</v>
      </c>
      <c r="AS50" s="11" t="e">
        <f t="shared" si="10"/>
        <v>#NUM!</v>
      </c>
      <c r="AT50" s="11" t="e">
        <f t="shared" si="10"/>
        <v>#NUM!</v>
      </c>
      <c r="AU50" s="11" t="e">
        <f t="shared" si="10"/>
        <v>#NUM!</v>
      </c>
      <c r="AV50" s="11" t="e">
        <f t="shared" si="10"/>
        <v>#NUM!</v>
      </c>
      <c r="AW50" s="11" t="e">
        <f t="shared" si="10"/>
        <v>#NUM!</v>
      </c>
      <c r="AX50" s="11" t="e">
        <f t="shared" si="10"/>
        <v>#NUM!</v>
      </c>
      <c r="AY50" s="14"/>
      <c r="AZ50" s="11"/>
    </row>
    <row r="51" spans="1:52" ht="12.75">
      <c r="A51" s="4" t="s">
        <v>98</v>
      </c>
      <c r="B51" s="12" t="e">
        <f t="shared" si="0"/>
        <v>#NUM!</v>
      </c>
      <c r="C51" s="12" t="e">
        <f t="shared" si="10"/>
        <v>#NUM!</v>
      </c>
      <c r="D51" s="12" t="e">
        <f t="shared" si="10"/>
        <v>#NUM!</v>
      </c>
      <c r="E51" s="12" t="e">
        <f t="shared" si="10"/>
        <v>#NUM!</v>
      </c>
      <c r="F51" s="12" t="e">
        <f t="shared" si="10"/>
        <v>#NUM!</v>
      </c>
      <c r="G51" s="12" t="e">
        <f t="shared" si="10"/>
        <v>#NUM!</v>
      </c>
      <c r="H51" s="12" t="e">
        <f t="shared" si="10"/>
        <v>#NUM!</v>
      </c>
      <c r="I51" s="12" t="e">
        <f t="shared" si="10"/>
        <v>#NUM!</v>
      </c>
      <c r="J51" s="12" t="e">
        <f t="shared" si="10"/>
        <v>#NUM!</v>
      </c>
      <c r="K51" s="12" t="e">
        <f t="shared" si="10"/>
        <v>#NUM!</v>
      </c>
      <c r="L51" s="12" t="e">
        <f t="shared" si="10"/>
        <v>#NUM!</v>
      </c>
      <c r="M51" s="12" t="e">
        <f t="shared" si="10"/>
        <v>#NUM!</v>
      </c>
      <c r="N51" s="12" t="e">
        <f t="shared" si="10"/>
        <v>#NUM!</v>
      </c>
      <c r="O51" s="12" t="e">
        <f t="shared" si="10"/>
        <v>#NUM!</v>
      </c>
      <c r="P51" s="12" t="e">
        <f t="shared" si="10"/>
        <v>#NUM!</v>
      </c>
      <c r="Q51" s="12" t="e">
        <f t="shared" si="10"/>
        <v>#NUM!</v>
      </c>
      <c r="R51" s="12" t="e">
        <f t="shared" si="10"/>
        <v>#NUM!</v>
      </c>
      <c r="S51" s="12" t="e">
        <f t="shared" si="10"/>
        <v>#NUM!</v>
      </c>
      <c r="T51" s="12" t="e">
        <f t="shared" si="10"/>
        <v>#NUM!</v>
      </c>
      <c r="U51" s="12" t="e">
        <f t="shared" si="10"/>
        <v>#NUM!</v>
      </c>
      <c r="V51" s="12" t="e">
        <f t="shared" si="10"/>
        <v>#NUM!</v>
      </c>
      <c r="W51" s="12" t="e">
        <f t="shared" si="10"/>
        <v>#NUM!</v>
      </c>
      <c r="X51" s="12" t="e">
        <f t="shared" si="10"/>
        <v>#NUM!</v>
      </c>
      <c r="Y51" s="12" t="e">
        <f t="shared" si="10"/>
        <v>#NUM!</v>
      </c>
      <c r="Z51" s="12" t="e">
        <f t="shared" si="10"/>
        <v>#NUM!</v>
      </c>
      <c r="AA51" s="12" t="e">
        <f t="shared" si="10"/>
        <v>#NUM!</v>
      </c>
      <c r="AB51" s="12" t="e">
        <f t="shared" si="10"/>
        <v>#NUM!</v>
      </c>
      <c r="AC51" s="12" t="e">
        <f t="shared" si="10"/>
        <v>#NUM!</v>
      </c>
      <c r="AD51" s="12" t="e">
        <f t="shared" si="10"/>
        <v>#NUM!</v>
      </c>
      <c r="AE51" s="12" t="e">
        <f t="shared" si="10"/>
        <v>#NUM!</v>
      </c>
      <c r="AF51" s="12" t="e">
        <f t="shared" si="10"/>
        <v>#NUM!</v>
      </c>
      <c r="AG51" s="12" t="e">
        <f t="shared" si="10"/>
        <v>#NUM!</v>
      </c>
      <c r="AH51" s="12" t="e">
        <f t="shared" si="10"/>
        <v>#NUM!</v>
      </c>
      <c r="AI51" s="12" t="e">
        <f t="shared" si="10"/>
        <v>#NUM!</v>
      </c>
      <c r="AJ51" s="12" t="e">
        <f t="shared" si="10"/>
        <v>#NUM!</v>
      </c>
      <c r="AK51" s="12" t="e">
        <f t="shared" si="10"/>
        <v>#NUM!</v>
      </c>
      <c r="AL51" s="12" t="e">
        <f t="shared" si="10"/>
        <v>#NUM!</v>
      </c>
      <c r="AM51" s="12" t="e">
        <f t="shared" si="10"/>
        <v>#NUM!</v>
      </c>
      <c r="AN51" s="12" t="e">
        <f t="shared" si="10"/>
        <v>#NUM!</v>
      </c>
      <c r="AO51" s="12" t="e">
        <f t="shared" si="10"/>
        <v>#NUM!</v>
      </c>
      <c r="AP51" s="12" t="e">
        <f t="shared" si="10"/>
        <v>#NUM!</v>
      </c>
      <c r="AQ51" s="12" t="e">
        <f t="shared" si="10"/>
        <v>#NUM!</v>
      </c>
      <c r="AR51" s="12" t="e">
        <f t="shared" si="10"/>
        <v>#NUM!</v>
      </c>
      <c r="AS51" s="12" t="e">
        <f t="shared" si="10"/>
        <v>#NUM!</v>
      </c>
      <c r="AT51" s="12" t="e">
        <f t="shared" si="10"/>
        <v>#NUM!</v>
      </c>
      <c r="AU51" s="12" t="e">
        <f t="shared" si="10"/>
        <v>#NUM!</v>
      </c>
      <c r="AV51" s="12" t="e">
        <f t="shared" si="10"/>
        <v>#NUM!</v>
      </c>
      <c r="AW51" s="12" t="e">
        <f t="shared" si="10"/>
        <v>#NUM!</v>
      </c>
      <c r="AX51" s="12" t="e">
        <f t="shared" si="10"/>
        <v>#NUM!</v>
      </c>
      <c r="AY51" s="14"/>
      <c r="AZ51" s="12"/>
    </row>
    <row r="52" spans="1:52" ht="12.75">
      <c r="A52" s="8" t="s">
        <v>131</v>
      </c>
      <c r="B52" s="15" t="e">
        <f>GEOMEAN(B5:B39)</f>
        <v>#NUM!</v>
      </c>
      <c r="C52" s="15" t="e">
        <f aca="true" t="shared" si="11" ref="C52:AY52">GEOMEAN(C5:C39)</f>
        <v>#NUM!</v>
      </c>
      <c r="D52" s="15" t="e">
        <f t="shared" si="11"/>
        <v>#NUM!</v>
      </c>
      <c r="E52" s="15" t="e">
        <f t="shared" si="11"/>
        <v>#NUM!</v>
      </c>
      <c r="F52" s="15" t="e">
        <f t="shared" si="11"/>
        <v>#NUM!</v>
      </c>
      <c r="G52" s="15" t="e">
        <f t="shared" si="11"/>
        <v>#NUM!</v>
      </c>
      <c r="H52" s="15" t="e">
        <f t="shared" si="11"/>
        <v>#NUM!</v>
      </c>
      <c r="I52" s="15" t="e">
        <f t="shared" si="11"/>
        <v>#NUM!</v>
      </c>
      <c r="J52" s="15" t="e">
        <f t="shared" si="11"/>
        <v>#NUM!</v>
      </c>
      <c r="K52" s="15" t="e">
        <f t="shared" si="11"/>
        <v>#NUM!</v>
      </c>
      <c r="L52" s="15" t="e">
        <f t="shared" si="11"/>
        <v>#NUM!</v>
      </c>
      <c r="M52" s="15" t="e">
        <f t="shared" si="11"/>
        <v>#NUM!</v>
      </c>
      <c r="N52" s="15" t="e">
        <f t="shared" si="11"/>
        <v>#NUM!</v>
      </c>
      <c r="O52" s="15" t="e">
        <f t="shared" si="11"/>
        <v>#NUM!</v>
      </c>
      <c r="P52" s="15" t="e">
        <f t="shared" si="11"/>
        <v>#NUM!</v>
      </c>
      <c r="Q52" s="15" t="e">
        <f t="shared" si="11"/>
        <v>#NUM!</v>
      </c>
      <c r="R52" s="15" t="e">
        <f t="shared" si="11"/>
        <v>#NUM!</v>
      </c>
      <c r="S52" s="15" t="e">
        <f t="shared" si="11"/>
        <v>#NUM!</v>
      </c>
      <c r="T52" s="15" t="e">
        <f t="shared" si="11"/>
        <v>#NUM!</v>
      </c>
      <c r="U52" s="15" t="e">
        <f t="shared" si="11"/>
        <v>#NUM!</v>
      </c>
      <c r="V52" s="15" t="e">
        <f t="shared" si="11"/>
        <v>#NUM!</v>
      </c>
      <c r="W52" s="15" t="e">
        <f t="shared" si="11"/>
        <v>#NUM!</v>
      </c>
      <c r="X52" s="15" t="e">
        <f t="shared" si="11"/>
        <v>#NUM!</v>
      </c>
      <c r="Y52" s="15" t="e">
        <f t="shared" si="11"/>
        <v>#NUM!</v>
      </c>
      <c r="Z52" s="15" t="e">
        <f t="shared" si="11"/>
        <v>#NUM!</v>
      </c>
      <c r="AA52" s="15" t="e">
        <f t="shared" si="11"/>
        <v>#NUM!</v>
      </c>
      <c r="AB52" s="15" t="e">
        <f t="shared" si="11"/>
        <v>#NUM!</v>
      </c>
      <c r="AC52" s="15" t="e">
        <f t="shared" si="11"/>
        <v>#NUM!</v>
      </c>
      <c r="AD52" s="15" t="e">
        <f t="shared" si="11"/>
        <v>#NUM!</v>
      </c>
      <c r="AE52" s="15" t="e">
        <f t="shared" si="11"/>
        <v>#NUM!</v>
      </c>
      <c r="AF52" s="15" t="e">
        <f t="shared" si="11"/>
        <v>#NUM!</v>
      </c>
      <c r="AG52" s="15" t="e">
        <f t="shared" si="11"/>
        <v>#NUM!</v>
      </c>
      <c r="AH52" s="15" t="e">
        <f t="shared" si="11"/>
        <v>#NUM!</v>
      </c>
      <c r="AI52" s="15" t="e">
        <f t="shared" si="11"/>
        <v>#NUM!</v>
      </c>
      <c r="AJ52" s="15" t="e">
        <f t="shared" si="11"/>
        <v>#NUM!</v>
      </c>
      <c r="AK52" s="15" t="e">
        <f t="shared" si="11"/>
        <v>#NUM!</v>
      </c>
      <c r="AL52" s="15" t="e">
        <f t="shared" si="11"/>
        <v>#NUM!</v>
      </c>
      <c r="AM52" s="15" t="e">
        <f t="shared" si="11"/>
        <v>#NUM!</v>
      </c>
      <c r="AN52" s="15" t="e">
        <f t="shared" si="11"/>
        <v>#NUM!</v>
      </c>
      <c r="AO52" s="15" t="e">
        <f t="shared" si="11"/>
        <v>#NUM!</v>
      </c>
      <c r="AP52" s="15" t="e">
        <f t="shared" si="11"/>
        <v>#NUM!</v>
      </c>
      <c r="AQ52" s="15" t="e">
        <f t="shared" si="11"/>
        <v>#NUM!</v>
      </c>
      <c r="AR52" s="15" t="e">
        <f t="shared" si="11"/>
        <v>#NUM!</v>
      </c>
      <c r="AS52" s="15" t="e">
        <f t="shared" si="11"/>
        <v>#NUM!</v>
      </c>
      <c r="AT52" s="15" t="e">
        <f t="shared" si="11"/>
        <v>#NUM!</v>
      </c>
      <c r="AU52" s="15" t="e">
        <f t="shared" si="11"/>
        <v>#NUM!</v>
      </c>
      <c r="AV52" s="15" t="e">
        <f t="shared" si="11"/>
        <v>#NUM!</v>
      </c>
      <c r="AW52" s="15" t="e">
        <f t="shared" si="11"/>
        <v>#NUM!</v>
      </c>
      <c r="AX52" s="15" t="e">
        <f t="shared" si="11"/>
        <v>#NUM!</v>
      </c>
      <c r="AY52" s="32" t="e">
        <f t="shared" si="11"/>
        <v>#NUM!</v>
      </c>
      <c r="AZ52" s="8" t="s">
        <v>136</v>
      </c>
    </row>
    <row r="55" spans="1:2" ht="12.75">
      <c r="A55" s="2" t="s">
        <v>135</v>
      </c>
      <c r="B55" s="2"/>
    </row>
    <row r="56" spans="1:50" ht="12.75">
      <c r="A56" s="10"/>
      <c r="B56" s="127" t="s">
        <v>99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9"/>
    </row>
    <row r="57" spans="1:52" s="9" customFormat="1" ht="67.5">
      <c r="A57" s="6" t="s">
        <v>0</v>
      </c>
      <c r="B57" s="7" t="s">
        <v>1</v>
      </c>
      <c r="C57" s="7" t="s">
        <v>2</v>
      </c>
      <c r="D57" s="7" t="s">
        <v>3</v>
      </c>
      <c r="E57" s="7" t="s">
        <v>4</v>
      </c>
      <c r="F57" s="7" t="s">
        <v>5</v>
      </c>
      <c r="G57" s="7" t="s">
        <v>6</v>
      </c>
      <c r="H57" s="7" t="s">
        <v>7</v>
      </c>
      <c r="I57" s="7" t="s">
        <v>8</v>
      </c>
      <c r="J57" s="7" t="s">
        <v>9</v>
      </c>
      <c r="K57" s="7" t="s">
        <v>10</v>
      </c>
      <c r="L57" s="7" t="s">
        <v>11</v>
      </c>
      <c r="M57" s="7" t="s">
        <v>12</v>
      </c>
      <c r="N57" s="7" t="s">
        <v>13</v>
      </c>
      <c r="O57" s="7" t="s">
        <v>14</v>
      </c>
      <c r="P57" s="7" t="s">
        <v>15</v>
      </c>
      <c r="Q57" s="7" t="s">
        <v>16</v>
      </c>
      <c r="R57" s="7" t="s">
        <v>17</v>
      </c>
      <c r="S57" s="7" t="s">
        <v>18</v>
      </c>
      <c r="T57" s="7" t="s">
        <v>19</v>
      </c>
      <c r="U57" s="7" t="s">
        <v>20</v>
      </c>
      <c r="V57" s="7" t="s">
        <v>21</v>
      </c>
      <c r="W57" s="7" t="s">
        <v>22</v>
      </c>
      <c r="X57" s="7" t="s">
        <v>23</v>
      </c>
      <c r="Y57" s="7" t="s">
        <v>24</v>
      </c>
      <c r="Z57" s="7" t="s">
        <v>25</v>
      </c>
      <c r="AA57" s="7" t="s">
        <v>26</v>
      </c>
      <c r="AB57" s="7" t="s">
        <v>27</v>
      </c>
      <c r="AC57" s="7" t="s">
        <v>28</v>
      </c>
      <c r="AD57" s="7" t="s">
        <v>29</v>
      </c>
      <c r="AE57" s="7" t="s">
        <v>30</v>
      </c>
      <c r="AF57" s="7" t="s">
        <v>31</v>
      </c>
      <c r="AG57" s="7" t="s">
        <v>32</v>
      </c>
      <c r="AH57" s="7" t="s">
        <v>33</v>
      </c>
      <c r="AI57" s="7" t="s">
        <v>34</v>
      </c>
      <c r="AJ57" s="7" t="s">
        <v>35</v>
      </c>
      <c r="AK57" s="7" t="s">
        <v>36</v>
      </c>
      <c r="AL57" s="7" t="s">
        <v>37</v>
      </c>
      <c r="AM57" s="7" t="s">
        <v>38</v>
      </c>
      <c r="AN57" s="7" t="s">
        <v>39</v>
      </c>
      <c r="AO57" s="7" t="s">
        <v>40</v>
      </c>
      <c r="AP57" s="7" t="s">
        <v>41</v>
      </c>
      <c r="AQ57" s="7" t="s">
        <v>42</v>
      </c>
      <c r="AR57" s="7" t="s">
        <v>43</v>
      </c>
      <c r="AS57" s="7" t="s">
        <v>44</v>
      </c>
      <c r="AT57" s="7" t="s">
        <v>45</v>
      </c>
      <c r="AU57" s="7" t="s">
        <v>46</v>
      </c>
      <c r="AV57" s="7" t="s">
        <v>47</v>
      </c>
      <c r="AW57" s="7" t="s">
        <v>48</v>
      </c>
      <c r="AX57" s="7" t="s">
        <v>49</v>
      </c>
      <c r="AY57" s="5" t="s">
        <v>100</v>
      </c>
      <c r="AZ57" s="7" t="s">
        <v>33</v>
      </c>
    </row>
    <row r="58" spans="1:52" ht="13.5">
      <c r="A58" s="13" t="s">
        <v>50</v>
      </c>
      <c r="B58" s="1" t="s">
        <v>51</v>
      </c>
      <c r="C58" s="1" t="s">
        <v>51</v>
      </c>
      <c r="D58" s="1" t="s">
        <v>51</v>
      </c>
      <c r="E58" s="1" t="s">
        <v>51</v>
      </c>
      <c r="F58" s="1" t="s">
        <v>51</v>
      </c>
      <c r="G58" s="1" t="s">
        <v>51</v>
      </c>
      <c r="H58" s="1" t="s">
        <v>51</v>
      </c>
      <c r="I58" s="1" t="s">
        <v>51</v>
      </c>
      <c r="J58" s="1" t="s">
        <v>51</v>
      </c>
      <c r="K58" s="1" t="s">
        <v>51</v>
      </c>
      <c r="L58" s="1" t="s">
        <v>51</v>
      </c>
      <c r="M58" s="1" t="s">
        <v>51</v>
      </c>
      <c r="N58" s="1" t="s">
        <v>51</v>
      </c>
      <c r="O58" s="1" t="s">
        <v>51</v>
      </c>
      <c r="P58" s="1" t="s">
        <v>51</v>
      </c>
      <c r="Q58" s="1" t="s">
        <v>51</v>
      </c>
      <c r="R58" s="1" t="s">
        <v>51</v>
      </c>
      <c r="S58" s="1" t="s">
        <v>51</v>
      </c>
      <c r="T58" s="1" t="s">
        <v>51</v>
      </c>
      <c r="U58" s="1" t="s">
        <v>51</v>
      </c>
      <c r="V58" s="1" t="s">
        <v>51</v>
      </c>
      <c r="W58" s="1" t="s">
        <v>51</v>
      </c>
      <c r="X58" s="1" t="s">
        <v>51</v>
      </c>
      <c r="Y58" s="1" t="s">
        <v>51</v>
      </c>
      <c r="Z58" s="1" t="s">
        <v>51</v>
      </c>
      <c r="AA58" s="1" t="s">
        <v>51</v>
      </c>
      <c r="AB58" s="1" t="s">
        <v>51</v>
      </c>
      <c r="AC58" s="1" t="s">
        <v>51</v>
      </c>
      <c r="AD58" s="1" t="s">
        <v>51</v>
      </c>
      <c r="AE58" s="1" t="s">
        <v>51</v>
      </c>
      <c r="AF58" s="1" t="s">
        <v>51</v>
      </c>
      <c r="AG58" s="1" t="s">
        <v>51</v>
      </c>
      <c r="AH58" s="1" t="s">
        <v>51</v>
      </c>
      <c r="AI58" s="1" t="s">
        <v>51</v>
      </c>
      <c r="AJ58" s="1" t="s">
        <v>51</v>
      </c>
      <c r="AK58" s="1" t="s">
        <v>51</v>
      </c>
      <c r="AL58" s="1" t="s">
        <v>51</v>
      </c>
      <c r="AM58" s="1" t="s">
        <v>51</v>
      </c>
      <c r="AN58" s="1" t="s">
        <v>51</v>
      </c>
      <c r="AO58" s="1" t="s">
        <v>51</v>
      </c>
      <c r="AP58" s="1" t="s">
        <v>51</v>
      </c>
      <c r="AQ58" s="1" t="s">
        <v>51</v>
      </c>
      <c r="AR58" s="1" t="s">
        <v>51</v>
      </c>
      <c r="AS58" s="1" t="s">
        <v>51</v>
      </c>
      <c r="AT58" s="1" t="s">
        <v>51</v>
      </c>
      <c r="AU58" s="1" t="s">
        <v>51</v>
      </c>
      <c r="AV58" s="1" t="s">
        <v>51</v>
      </c>
      <c r="AW58" s="1" t="s">
        <v>51</v>
      </c>
      <c r="AX58" s="1" t="s">
        <v>51</v>
      </c>
      <c r="AZ58" s="1" t="s">
        <v>51</v>
      </c>
    </row>
    <row r="59" spans="1:52" ht="12.75">
      <c r="A59" s="4" t="s">
        <v>52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4"/>
      <c r="AZ59" s="11"/>
    </row>
    <row r="60" spans="1:52" ht="12.75">
      <c r="A60" s="4" t="s">
        <v>53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4"/>
      <c r="AZ60" s="12"/>
    </row>
    <row r="61" spans="1:52" ht="12.75">
      <c r="A61" s="4" t="s">
        <v>54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4"/>
      <c r="AZ61" s="11"/>
    </row>
    <row r="62" spans="1:52" ht="12.75">
      <c r="A62" s="4" t="s">
        <v>55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4"/>
      <c r="AZ62" s="12"/>
    </row>
    <row r="63" spans="1:52" ht="12.75">
      <c r="A63" s="4" t="s">
        <v>56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4"/>
      <c r="AZ63" s="11"/>
    </row>
    <row r="64" spans="1:52" ht="12.75">
      <c r="A64" s="4" t="s">
        <v>57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4"/>
      <c r="AZ64" s="12"/>
    </row>
    <row r="65" spans="1:52" ht="12.75">
      <c r="A65" s="4" t="s">
        <v>58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4"/>
      <c r="AZ65" s="11"/>
    </row>
    <row r="66" spans="1:52" ht="12.75">
      <c r="A66" s="4" t="s">
        <v>59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4"/>
      <c r="AZ66" s="12"/>
    </row>
    <row r="67" spans="1:52" ht="12.75">
      <c r="A67" s="4" t="s">
        <v>60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4"/>
      <c r="AZ67" s="11"/>
    </row>
    <row r="68" spans="1:52" ht="12.75">
      <c r="A68" s="4" t="s">
        <v>61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2"/>
    </row>
    <row r="69" spans="1:52" ht="12.75">
      <c r="A69" s="4" t="s">
        <v>62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4"/>
      <c r="AZ69" s="11"/>
    </row>
    <row r="70" spans="1:52" ht="12.75">
      <c r="A70" s="4" t="s">
        <v>63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4"/>
      <c r="AZ70" s="12"/>
    </row>
    <row r="71" spans="1:52" ht="12.75">
      <c r="A71" s="4" t="s">
        <v>64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4"/>
      <c r="AZ71" s="11"/>
    </row>
    <row r="72" spans="1:52" ht="12.75">
      <c r="A72" s="4" t="s">
        <v>65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4"/>
      <c r="AZ72" s="12"/>
    </row>
    <row r="73" spans="1:52" ht="12.75">
      <c r="A73" s="4" t="s">
        <v>66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4"/>
      <c r="AZ73" s="11"/>
    </row>
    <row r="74" spans="1:52" ht="12.75">
      <c r="A74" s="4" t="s">
        <v>67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4"/>
      <c r="AZ74" s="12"/>
    </row>
    <row r="75" spans="1:52" ht="12.75">
      <c r="A75" s="4" t="s">
        <v>68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4"/>
      <c r="AZ75" s="11"/>
    </row>
    <row r="76" spans="1:52" ht="12.75">
      <c r="A76" s="4" t="s">
        <v>69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4"/>
      <c r="AZ76" s="12"/>
    </row>
    <row r="77" spans="1:52" ht="12.75">
      <c r="A77" s="4" t="s">
        <v>70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4"/>
      <c r="AZ77" s="11"/>
    </row>
    <row r="78" spans="1:52" s="35" customFormat="1" ht="12.75">
      <c r="A78" s="22" t="s">
        <v>71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34"/>
      <c r="AZ78" s="12"/>
    </row>
    <row r="79" spans="1:52" ht="12.75">
      <c r="A79" s="4" t="s">
        <v>72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4"/>
      <c r="AZ79" s="11"/>
    </row>
    <row r="80" spans="1:52" ht="12.75">
      <c r="A80" s="4" t="s">
        <v>73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4"/>
      <c r="AZ80" s="12"/>
    </row>
    <row r="81" spans="1:52" ht="12.75">
      <c r="A81" s="4" t="s">
        <v>74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4"/>
      <c r="AZ81" s="11"/>
    </row>
    <row r="82" spans="1:52" ht="12.75">
      <c r="A82" s="4" t="s">
        <v>75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4"/>
      <c r="AZ82" s="12"/>
    </row>
    <row r="83" spans="1:52" ht="12.75">
      <c r="A83" s="4" t="s">
        <v>76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4"/>
      <c r="AZ83" s="11"/>
    </row>
    <row r="84" spans="1:52" ht="12.75">
      <c r="A84" s="4" t="s">
        <v>77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4"/>
      <c r="AZ84" s="12"/>
    </row>
    <row r="85" spans="1:52" ht="12.75">
      <c r="A85" s="4" t="s">
        <v>78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4"/>
      <c r="AZ85" s="11"/>
    </row>
    <row r="86" spans="1:52" ht="12.75">
      <c r="A86" s="4" t="s">
        <v>79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4"/>
      <c r="AZ86" s="12"/>
    </row>
    <row r="87" spans="1:52" ht="12.75">
      <c r="A87" s="4" t="s">
        <v>80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4"/>
      <c r="AZ87" s="11"/>
    </row>
    <row r="88" spans="1:52" ht="12.75">
      <c r="A88" s="4" t="s">
        <v>81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4"/>
      <c r="AZ88" s="12"/>
    </row>
    <row r="89" spans="1:52" ht="12.75">
      <c r="A89" s="4" t="s">
        <v>82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4"/>
      <c r="AZ89" s="11"/>
    </row>
    <row r="90" spans="1:52" ht="12.75">
      <c r="A90" s="4" t="s">
        <v>83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4"/>
      <c r="AZ90" s="12"/>
    </row>
    <row r="91" spans="1:52" ht="12.75">
      <c r="A91" s="4" t="s">
        <v>84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4"/>
      <c r="AZ91" s="11"/>
    </row>
    <row r="92" spans="1:52" ht="12.75">
      <c r="A92" s="4" t="s">
        <v>85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4"/>
      <c r="AZ92" s="12"/>
    </row>
    <row r="93" spans="1:52" s="21" customFormat="1" ht="13.5" thickBot="1">
      <c r="A93" s="18" t="s">
        <v>86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20"/>
      <c r="AZ93" s="19"/>
    </row>
    <row r="94" spans="1:52" ht="13.5" thickTop="1">
      <c r="A94" s="16" t="s">
        <v>87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4"/>
      <c r="AZ94" s="17"/>
    </row>
    <row r="95" spans="1:52" ht="21">
      <c r="A95" s="4" t="s">
        <v>88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4"/>
      <c r="AZ95" s="12"/>
    </row>
    <row r="96" spans="1:52" ht="12.75">
      <c r="A96" s="4" t="s">
        <v>89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4"/>
      <c r="AZ96" s="11"/>
    </row>
    <row r="97" spans="1:52" ht="12.75">
      <c r="A97" s="4" t="s">
        <v>90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4"/>
      <c r="AZ97" s="12"/>
    </row>
    <row r="98" spans="1:52" ht="12.75">
      <c r="A98" s="4" t="s">
        <v>91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4"/>
      <c r="AZ98" s="11"/>
    </row>
    <row r="99" spans="1:52" ht="12.75">
      <c r="A99" s="4" t="s">
        <v>92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4"/>
      <c r="AZ99" s="12"/>
    </row>
    <row r="100" spans="1:52" ht="31.5">
      <c r="A100" s="4" t="s">
        <v>93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4"/>
      <c r="AZ100" s="11"/>
    </row>
    <row r="101" spans="1:52" ht="12.75">
      <c r="A101" s="4" t="s">
        <v>94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4"/>
      <c r="AZ101" s="12"/>
    </row>
    <row r="102" spans="1:52" ht="21">
      <c r="A102" s="4" t="s">
        <v>95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4"/>
      <c r="AZ102" s="11"/>
    </row>
    <row r="103" spans="1:52" ht="12.75">
      <c r="A103" s="4" t="s">
        <v>96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4"/>
      <c r="AZ103" s="12"/>
    </row>
    <row r="104" spans="1:52" ht="12.75">
      <c r="A104" s="4" t="s">
        <v>97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4"/>
      <c r="AZ104" s="11"/>
    </row>
    <row r="105" spans="1:52" ht="12.75">
      <c r="A105" s="4" t="s">
        <v>98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4"/>
      <c r="AZ105" s="12"/>
    </row>
    <row r="106" spans="1:52" ht="12.75">
      <c r="A106" s="8" t="s">
        <v>131</v>
      </c>
      <c r="B106" s="15" t="e">
        <f>GEOMEAN(B59:B93)</f>
        <v>#NUM!</v>
      </c>
      <c r="C106" s="15" t="e">
        <f aca="true" t="shared" si="12" ref="C106:AY106">GEOMEAN(C59:C93)</f>
        <v>#NUM!</v>
      </c>
      <c r="D106" s="15" t="e">
        <f t="shared" si="12"/>
        <v>#NUM!</v>
      </c>
      <c r="E106" s="15" t="e">
        <f t="shared" si="12"/>
        <v>#NUM!</v>
      </c>
      <c r="F106" s="15" t="e">
        <f t="shared" si="12"/>
        <v>#NUM!</v>
      </c>
      <c r="G106" s="15" t="e">
        <f t="shared" si="12"/>
        <v>#NUM!</v>
      </c>
      <c r="H106" s="15" t="e">
        <f t="shared" si="12"/>
        <v>#NUM!</v>
      </c>
      <c r="I106" s="15" t="e">
        <f t="shared" si="12"/>
        <v>#NUM!</v>
      </c>
      <c r="J106" s="15" t="e">
        <f t="shared" si="12"/>
        <v>#NUM!</v>
      </c>
      <c r="K106" s="15" t="e">
        <f t="shared" si="12"/>
        <v>#NUM!</v>
      </c>
      <c r="L106" s="15" t="e">
        <f t="shared" si="12"/>
        <v>#NUM!</v>
      </c>
      <c r="M106" s="15" t="e">
        <f t="shared" si="12"/>
        <v>#NUM!</v>
      </c>
      <c r="N106" s="15" t="e">
        <f t="shared" si="12"/>
        <v>#NUM!</v>
      </c>
      <c r="O106" s="15" t="e">
        <f t="shared" si="12"/>
        <v>#NUM!</v>
      </c>
      <c r="P106" s="15" t="e">
        <f t="shared" si="12"/>
        <v>#NUM!</v>
      </c>
      <c r="Q106" s="15" t="e">
        <f t="shared" si="12"/>
        <v>#NUM!</v>
      </c>
      <c r="R106" s="15" t="e">
        <f t="shared" si="12"/>
        <v>#NUM!</v>
      </c>
      <c r="S106" s="15" t="e">
        <f t="shared" si="12"/>
        <v>#NUM!</v>
      </c>
      <c r="T106" s="15" t="e">
        <f t="shared" si="12"/>
        <v>#NUM!</v>
      </c>
      <c r="U106" s="15" t="e">
        <f t="shared" si="12"/>
        <v>#NUM!</v>
      </c>
      <c r="V106" s="15" t="e">
        <f t="shared" si="12"/>
        <v>#NUM!</v>
      </c>
      <c r="W106" s="15" t="e">
        <f t="shared" si="12"/>
        <v>#NUM!</v>
      </c>
      <c r="X106" s="15" t="e">
        <f t="shared" si="12"/>
        <v>#NUM!</v>
      </c>
      <c r="Y106" s="15" t="e">
        <f t="shared" si="12"/>
        <v>#NUM!</v>
      </c>
      <c r="Z106" s="15" t="e">
        <f t="shared" si="12"/>
        <v>#NUM!</v>
      </c>
      <c r="AA106" s="15" t="e">
        <f t="shared" si="12"/>
        <v>#NUM!</v>
      </c>
      <c r="AB106" s="15" t="e">
        <f t="shared" si="12"/>
        <v>#NUM!</v>
      </c>
      <c r="AC106" s="15" t="e">
        <f t="shared" si="12"/>
        <v>#NUM!</v>
      </c>
      <c r="AD106" s="15" t="e">
        <f t="shared" si="12"/>
        <v>#NUM!</v>
      </c>
      <c r="AE106" s="15" t="e">
        <f t="shared" si="12"/>
        <v>#NUM!</v>
      </c>
      <c r="AF106" s="15" t="e">
        <f t="shared" si="12"/>
        <v>#NUM!</v>
      </c>
      <c r="AG106" s="15" t="e">
        <f t="shared" si="12"/>
        <v>#NUM!</v>
      </c>
      <c r="AH106" s="15" t="e">
        <f t="shared" si="12"/>
        <v>#NUM!</v>
      </c>
      <c r="AI106" s="15" t="e">
        <f t="shared" si="12"/>
        <v>#NUM!</v>
      </c>
      <c r="AJ106" s="15" t="e">
        <f t="shared" si="12"/>
        <v>#NUM!</v>
      </c>
      <c r="AK106" s="15" t="e">
        <f t="shared" si="12"/>
        <v>#NUM!</v>
      </c>
      <c r="AL106" s="15" t="e">
        <f t="shared" si="12"/>
        <v>#NUM!</v>
      </c>
      <c r="AM106" s="15" t="e">
        <f t="shared" si="12"/>
        <v>#NUM!</v>
      </c>
      <c r="AN106" s="15" t="e">
        <f t="shared" si="12"/>
        <v>#NUM!</v>
      </c>
      <c r="AO106" s="15" t="e">
        <f t="shared" si="12"/>
        <v>#NUM!</v>
      </c>
      <c r="AP106" s="15" t="e">
        <f t="shared" si="12"/>
        <v>#NUM!</v>
      </c>
      <c r="AQ106" s="15" t="e">
        <f t="shared" si="12"/>
        <v>#NUM!</v>
      </c>
      <c r="AR106" s="15" t="e">
        <f t="shared" si="12"/>
        <v>#NUM!</v>
      </c>
      <c r="AS106" s="15" t="e">
        <f t="shared" si="12"/>
        <v>#NUM!</v>
      </c>
      <c r="AT106" s="15" t="e">
        <f t="shared" si="12"/>
        <v>#NUM!</v>
      </c>
      <c r="AU106" s="15" t="e">
        <f t="shared" si="12"/>
        <v>#NUM!</v>
      </c>
      <c r="AV106" s="15" t="e">
        <f t="shared" si="12"/>
        <v>#NUM!</v>
      </c>
      <c r="AW106" s="15" t="e">
        <f t="shared" si="12"/>
        <v>#NUM!</v>
      </c>
      <c r="AX106" s="15" t="e">
        <f t="shared" si="12"/>
        <v>#NUM!</v>
      </c>
      <c r="AY106" s="32" t="e">
        <f t="shared" si="12"/>
        <v>#NUM!</v>
      </c>
      <c r="AZ106" s="8" t="s">
        <v>136</v>
      </c>
    </row>
    <row r="107" spans="1:52" s="26" customFormat="1" ht="12.75">
      <c r="A107" s="33" t="s">
        <v>134</v>
      </c>
      <c r="B107" s="25" t="e">
        <f>B106/B52</f>
        <v>#NUM!</v>
      </c>
      <c r="C107" s="25" t="e">
        <f aca="true" t="shared" si="13" ref="C107:AY107">C106/C52</f>
        <v>#NUM!</v>
      </c>
      <c r="D107" s="25" t="e">
        <f t="shared" si="13"/>
        <v>#NUM!</v>
      </c>
      <c r="E107" s="25" t="e">
        <f t="shared" si="13"/>
        <v>#NUM!</v>
      </c>
      <c r="F107" s="25" t="e">
        <f t="shared" si="13"/>
        <v>#NUM!</v>
      </c>
      <c r="G107" s="25" t="e">
        <f t="shared" si="13"/>
        <v>#NUM!</v>
      </c>
      <c r="H107" s="25" t="e">
        <f t="shared" si="13"/>
        <v>#NUM!</v>
      </c>
      <c r="I107" s="25" t="e">
        <f t="shared" si="13"/>
        <v>#NUM!</v>
      </c>
      <c r="J107" s="25" t="e">
        <f t="shared" si="13"/>
        <v>#NUM!</v>
      </c>
      <c r="K107" s="25" t="e">
        <f t="shared" si="13"/>
        <v>#NUM!</v>
      </c>
      <c r="L107" s="25" t="e">
        <f t="shared" si="13"/>
        <v>#NUM!</v>
      </c>
      <c r="M107" s="25" t="e">
        <f t="shared" si="13"/>
        <v>#NUM!</v>
      </c>
      <c r="N107" s="25" t="e">
        <f t="shared" si="13"/>
        <v>#NUM!</v>
      </c>
      <c r="O107" s="25" t="e">
        <f t="shared" si="13"/>
        <v>#NUM!</v>
      </c>
      <c r="P107" s="25" t="e">
        <f t="shared" si="13"/>
        <v>#NUM!</v>
      </c>
      <c r="Q107" s="25" t="e">
        <f t="shared" si="13"/>
        <v>#NUM!</v>
      </c>
      <c r="R107" s="25" t="e">
        <f t="shared" si="13"/>
        <v>#NUM!</v>
      </c>
      <c r="S107" s="25" t="e">
        <f t="shared" si="13"/>
        <v>#NUM!</v>
      </c>
      <c r="T107" s="25" t="e">
        <f t="shared" si="13"/>
        <v>#NUM!</v>
      </c>
      <c r="U107" s="25" t="e">
        <f t="shared" si="13"/>
        <v>#NUM!</v>
      </c>
      <c r="V107" s="25" t="e">
        <f t="shared" si="13"/>
        <v>#NUM!</v>
      </c>
      <c r="W107" s="25" t="e">
        <f t="shared" si="13"/>
        <v>#NUM!</v>
      </c>
      <c r="X107" s="25" t="e">
        <f t="shared" si="13"/>
        <v>#NUM!</v>
      </c>
      <c r="Y107" s="25" t="e">
        <f t="shared" si="13"/>
        <v>#NUM!</v>
      </c>
      <c r="Z107" s="25" t="e">
        <f t="shared" si="13"/>
        <v>#NUM!</v>
      </c>
      <c r="AA107" s="25" t="e">
        <f t="shared" si="13"/>
        <v>#NUM!</v>
      </c>
      <c r="AB107" s="25" t="e">
        <f t="shared" si="13"/>
        <v>#NUM!</v>
      </c>
      <c r="AC107" s="25" t="e">
        <f t="shared" si="13"/>
        <v>#NUM!</v>
      </c>
      <c r="AD107" s="25" t="e">
        <f t="shared" si="13"/>
        <v>#NUM!</v>
      </c>
      <c r="AE107" s="25" t="e">
        <f t="shared" si="13"/>
        <v>#NUM!</v>
      </c>
      <c r="AF107" s="25" t="e">
        <f t="shared" si="13"/>
        <v>#NUM!</v>
      </c>
      <c r="AG107" s="25" t="e">
        <f t="shared" si="13"/>
        <v>#NUM!</v>
      </c>
      <c r="AH107" s="25" t="e">
        <f t="shared" si="13"/>
        <v>#NUM!</v>
      </c>
      <c r="AI107" s="25" t="e">
        <f t="shared" si="13"/>
        <v>#NUM!</v>
      </c>
      <c r="AJ107" s="25" t="e">
        <f t="shared" si="13"/>
        <v>#NUM!</v>
      </c>
      <c r="AK107" s="25" t="e">
        <f t="shared" si="13"/>
        <v>#NUM!</v>
      </c>
      <c r="AL107" s="25" t="e">
        <f t="shared" si="13"/>
        <v>#NUM!</v>
      </c>
      <c r="AM107" s="25" t="e">
        <f t="shared" si="13"/>
        <v>#NUM!</v>
      </c>
      <c r="AN107" s="25" t="e">
        <f t="shared" si="13"/>
        <v>#NUM!</v>
      </c>
      <c r="AO107" s="25" t="e">
        <f t="shared" si="13"/>
        <v>#NUM!</v>
      </c>
      <c r="AP107" s="25" t="e">
        <f t="shared" si="13"/>
        <v>#NUM!</v>
      </c>
      <c r="AQ107" s="25" t="e">
        <f t="shared" si="13"/>
        <v>#NUM!</v>
      </c>
      <c r="AR107" s="25" t="e">
        <f t="shared" si="13"/>
        <v>#NUM!</v>
      </c>
      <c r="AS107" s="25" t="e">
        <f t="shared" si="13"/>
        <v>#NUM!</v>
      </c>
      <c r="AT107" s="25" t="e">
        <f t="shared" si="13"/>
        <v>#NUM!</v>
      </c>
      <c r="AU107" s="25" t="e">
        <f t="shared" si="13"/>
        <v>#NUM!</v>
      </c>
      <c r="AV107" s="25" t="e">
        <f t="shared" si="13"/>
        <v>#NUM!</v>
      </c>
      <c r="AW107" s="25" t="e">
        <f t="shared" si="13"/>
        <v>#NUM!</v>
      </c>
      <c r="AX107" s="25" t="e">
        <f t="shared" si="13"/>
        <v>#NUM!</v>
      </c>
      <c r="AY107" s="25" t="e">
        <f t="shared" si="13"/>
        <v>#NUM!</v>
      </c>
      <c r="AZ107" s="24"/>
    </row>
    <row r="108" spans="1:52" s="26" customFormat="1" ht="12.75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4"/>
    </row>
    <row r="109" spans="1:52" s="26" customFormat="1" ht="12.75">
      <c r="A109" s="31" t="s">
        <v>123</v>
      </c>
      <c r="B109" s="25" t="s">
        <v>120</v>
      </c>
      <c r="C109" s="25" t="s">
        <v>120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4"/>
    </row>
    <row r="110" spans="1:52" ht="12.75">
      <c r="A110" s="8" t="s">
        <v>117</v>
      </c>
      <c r="B110" s="23" t="e">
        <f>B50*(B$106/$AY$106)</f>
        <v>#NUM!</v>
      </c>
      <c r="C110" s="23" t="e">
        <f>C50*(C$106/$AY$106)</f>
        <v>#NUM!</v>
      </c>
      <c r="D110" s="27" t="s">
        <v>124</v>
      </c>
      <c r="AY110"/>
      <c r="AZ110" s="3"/>
    </row>
    <row r="111" spans="1:52" ht="12.75">
      <c r="A111" s="8" t="s">
        <v>118</v>
      </c>
      <c r="B111" s="23" t="e">
        <f>B51*(B$106/$AY$106)</f>
        <v>#NUM!</v>
      </c>
      <c r="C111" s="23" t="e">
        <f>C51*(C$106/$AY$106)</f>
        <v>#NUM!</v>
      </c>
      <c r="D111" s="28" t="s">
        <v>119</v>
      </c>
      <c r="E111" s="29"/>
      <c r="F111" s="29"/>
      <c r="G111" s="29"/>
      <c r="H111" s="29"/>
      <c r="I111" s="29"/>
      <c r="J111" s="29"/>
      <c r="AY111"/>
      <c r="AZ111" s="3"/>
    </row>
    <row r="112" spans="1:52" ht="12.75">
      <c r="A112" s="8" t="s">
        <v>121</v>
      </c>
      <c r="B112" s="23" t="e">
        <f>B39*(B$106/$AY$106)</f>
        <v>#NUM!</v>
      </c>
      <c r="C112" s="23" t="e">
        <f>C39*(C$106/$AY$106)</f>
        <v>#NUM!</v>
      </c>
      <c r="AY112"/>
      <c r="AZ112" s="3"/>
    </row>
    <row r="113" spans="5:52" ht="15.75">
      <c r="E113" s="30" t="s">
        <v>122</v>
      </c>
      <c r="F113" s="29"/>
      <c r="G113" s="29"/>
      <c r="H113" s="26"/>
      <c r="I113" s="26"/>
      <c r="J113" s="26"/>
      <c r="K113" s="26"/>
      <c r="AY113"/>
      <c r="AZ113" s="3"/>
    </row>
    <row r="114" spans="5:52" ht="15.75">
      <c r="E114" s="30" t="s">
        <v>132</v>
      </c>
      <c r="F114" s="29"/>
      <c r="G114" s="29"/>
      <c r="H114" s="29"/>
      <c r="I114" s="29"/>
      <c r="J114" s="29"/>
      <c r="K114" s="29"/>
      <c r="AY114"/>
      <c r="AZ114" s="3"/>
    </row>
  </sheetData>
  <sheetProtection/>
  <mergeCells count="2">
    <mergeCell ref="B2:AX2"/>
    <mergeCell ref="B56:AX56"/>
  </mergeCells>
  <hyperlinks>
    <hyperlink ref="A46" r:id="rId1" tooltip="Click once to display linked information. Click and hold to select this cell." display="http://localhost/OECDStat_Metadata/ShowMetadata.ashx?Dataset=PPP2011&amp;Coords=[LOCATION].[MKD]&amp;ShowOnWeb=true&amp;Lang=en"/>
    <hyperlink ref="A45" r:id="rId2" tooltip="Click once to display linked information. Click and hold to select this cell." display="http://localhost/OECDStat_Metadata/ShowMetadata.ashx?Dataset=PPP2011&amp;Coords=[LOCATION].[LTU]&amp;ShowOnWeb=true&amp;Lang=en"/>
    <hyperlink ref="A44" r:id="rId3" tooltip="Click once to display linked information. Click and hold to select this cell." display="http://localhost/OECDStat_Metadata/ShowMetadata.ashx?Dataset=PPP2011&amp;Coords=[LOCATION].[CYP]&amp;ShowOnWeb=true&amp;Lang=en"/>
    <hyperlink ref="A43" r:id="rId4" tooltip="Click once to display linked information. Click and hold to select this cell." display="http://localhost/OECDStat_Metadata/ShowMetadata.ashx?Dataset=PPP2011&amp;Coords=[LOCATION].[HRV]&amp;ShowOnWeb=true&amp;Lang=en"/>
    <hyperlink ref="A41" r:id="rId5" tooltip="Click once to display linked information. Click and hold to select this cell." display="http://localhost/OECDStat_Metadata/ShowMetadata.ashx?Dataset=PPP2011&amp;Coords=[LOCATION].[BIH]&amp;ShowOnWeb=true&amp;Lang=en"/>
    <hyperlink ref="A20" r:id="rId6" tooltip="Click once to display linked information. Click and hold to select this cell." display="http://localhost/OECDStat_Metadata/ShowMetadata.ashx?Dataset=PPP2011&amp;Coords=[LOCATION].[ISR]&amp;ShowOnWeb=true&amp;Lang=en"/>
    <hyperlink ref="A15" r:id="rId7" tooltip="Click once to display linked information. Click and hold to select this cell." display="http://localhost/OECDStat_Metadata/ShowMetadata.ashx?Dataset=PPP2011&amp;Coords=[LOCATION].[DEU]&amp;ShowOnWeb=true&amp;Lang=en"/>
    <hyperlink ref="A100" r:id="rId8" tooltip="Click once to display linked information. Click and hold to select this cell." display="http://localhost/OECDStat_Metadata/ShowMetadata.ashx?Dataset=PPP2011&amp;Coords=[LOCATION].[MKD]&amp;ShowOnWeb=true&amp;Lang=en"/>
    <hyperlink ref="A99" r:id="rId9" tooltip="Click once to display linked information. Click and hold to select this cell." display="http://localhost/OECDStat_Metadata/ShowMetadata.ashx?Dataset=PPP2011&amp;Coords=[LOCATION].[LTU]&amp;ShowOnWeb=true&amp;Lang=en"/>
    <hyperlink ref="A98" r:id="rId10" tooltip="Click once to display linked information. Click and hold to select this cell." display="http://localhost/OECDStat_Metadata/ShowMetadata.ashx?Dataset=PPP2011&amp;Coords=[LOCATION].[CYP]&amp;ShowOnWeb=true&amp;Lang=en"/>
    <hyperlink ref="A97" r:id="rId11" tooltip="Click once to display linked information. Click and hold to select this cell." display="http://localhost/OECDStat_Metadata/ShowMetadata.ashx?Dataset=PPP2011&amp;Coords=[LOCATION].[HRV]&amp;ShowOnWeb=true&amp;Lang=en"/>
    <hyperlink ref="A95" r:id="rId12" tooltip="Click once to display linked information. Click and hold to select this cell." display="http://localhost/OECDStat_Metadata/ShowMetadata.ashx?Dataset=PPP2011&amp;Coords=[LOCATION].[BIH]&amp;ShowOnWeb=true&amp;Lang=en"/>
    <hyperlink ref="A74" r:id="rId13" tooltip="Click once to display linked information. Click and hold to select this cell." display="http://localhost/OECDStat_Metadata/ShowMetadata.ashx?Dataset=PPP2011&amp;Coords=[LOCATION].[ISR]&amp;ShowOnWeb=true&amp;Lang=en"/>
    <hyperlink ref="A69" r:id="rId14" tooltip="Click once to display linked information. Click and hold to select this cell." display="http://localhost/OECDStat_Metadata/ShowMetadata.ashx?Dataset=PPP2011&amp;Coords=[LOCATION].[DEU]&amp;ShowOnWeb=true&amp;Lang=en"/>
  </hyperlinks>
  <printOptions/>
  <pageMargins left="0.7" right="0.7" top="0.787401575" bottom="0.787401575" header="0.3" footer="0.3"/>
  <pageSetup horizontalDpi="600" verticalDpi="600" orientation="portrait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Y60"/>
  <sheetViews>
    <sheetView showGridLines="0" zoomScalePageLayoutView="0" workbookViewId="0" topLeftCell="A1">
      <pane xSplit="1" topLeftCell="B1" activePane="topRight" state="frozen"/>
      <selection pane="topLeft" activeCell="B44" sqref="B44"/>
      <selection pane="topRight" activeCell="B14" sqref="B14"/>
    </sheetView>
  </sheetViews>
  <sheetFormatPr defaultColWidth="11.421875" defaultRowHeight="12.75"/>
  <cols>
    <col min="1" max="1" width="25.7109375" style="39" customWidth="1"/>
    <col min="2" max="50" width="17.7109375" style="37" customWidth="1"/>
    <col min="51" max="51" width="24.8515625" style="39" customWidth="1"/>
    <col min="52" max="16384" width="11.421875" style="37" customWidth="1"/>
  </cols>
  <sheetData>
    <row r="1" spans="1:51" s="49" customFormat="1" ht="12.75" customHeight="1">
      <c r="A1" s="48" t="s">
        <v>275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7"/>
    </row>
    <row r="2" spans="1:51" s="49" customFormat="1" ht="12.75" customHeight="1">
      <c r="A2" s="48" t="s">
        <v>276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7"/>
    </row>
    <row r="3" spans="1:51" s="40" customFormat="1" ht="89.25">
      <c r="A3" s="69"/>
      <c r="B3" s="70" t="s">
        <v>212</v>
      </c>
      <c r="C3" s="70" t="s">
        <v>209</v>
      </c>
      <c r="D3" s="70" t="s">
        <v>210</v>
      </c>
      <c r="E3" s="70" t="s">
        <v>211</v>
      </c>
      <c r="F3" s="70" t="s">
        <v>213</v>
      </c>
      <c r="G3" s="70" t="s">
        <v>214</v>
      </c>
      <c r="H3" s="70" t="s">
        <v>215</v>
      </c>
      <c r="I3" s="70" t="s">
        <v>216</v>
      </c>
      <c r="J3" s="70" t="s">
        <v>191</v>
      </c>
      <c r="K3" s="70" t="s">
        <v>192</v>
      </c>
      <c r="L3" s="70" t="s">
        <v>193</v>
      </c>
      <c r="M3" s="70" t="s">
        <v>194</v>
      </c>
      <c r="N3" s="70" t="s">
        <v>101</v>
      </c>
      <c r="O3" s="70" t="s">
        <v>195</v>
      </c>
      <c r="P3" s="70" t="s">
        <v>196</v>
      </c>
      <c r="Q3" s="70" t="s">
        <v>102</v>
      </c>
      <c r="R3" s="70" t="s">
        <v>103</v>
      </c>
      <c r="S3" s="70" t="s">
        <v>197</v>
      </c>
      <c r="T3" s="70" t="s">
        <v>198</v>
      </c>
      <c r="U3" s="70" t="s">
        <v>104</v>
      </c>
      <c r="V3" s="70" t="s">
        <v>199</v>
      </c>
      <c r="W3" s="70" t="s">
        <v>105</v>
      </c>
      <c r="X3" s="70" t="s">
        <v>106</v>
      </c>
      <c r="Y3" s="70" t="s">
        <v>107</v>
      </c>
      <c r="Z3" s="70" t="s">
        <v>108</v>
      </c>
      <c r="AA3" s="70" t="s">
        <v>116</v>
      </c>
      <c r="AB3" s="70" t="s">
        <v>109</v>
      </c>
      <c r="AC3" s="70" t="s">
        <v>110</v>
      </c>
      <c r="AD3" s="70" t="s">
        <v>111</v>
      </c>
      <c r="AE3" s="70" t="s">
        <v>200</v>
      </c>
      <c r="AF3" s="70" t="s">
        <v>201</v>
      </c>
      <c r="AG3" s="70" t="s">
        <v>112</v>
      </c>
      <c r="AH3" s="70" t="s">
        <v>113</v>
      </c>
      <c r="AI3" s="70" t="s">
        <v>114</v>
      </c>
      <c r="AJ3" s="70" t="s">
        <v>265</v>
      </c>
      <c r="AK3" s="70" t="s">
        <v>266</v>
      </c>
      <c r="AL3" s="70" t="s">
        <v>267</v>
      </c>
      <c r="AM3" s="70" t="s">
        <v>268</v>
      </c>
      <c r="AN3" s="70" t="s">
        <v>202</v>
      </c>
      <c r="AO3" s="70" t="s">
        <v>203</v>
      </c>
      <c r="AP3" s="70" t="s">
        <v>204</v>
      </c>
      <c r="AQ3" s="70" t="s">
        <v>205</v>
      </c>
      <c r="AR3" s="70" t="s">
        <v>206</v>
      </c>
      <c r="AS3" s="70" t="s">
        <v>207</v>
      </c>
      <c r="AT3" s="70" t="s">
        <v>115</v>
      </c>
      <c r="AU3" s="70" t="s">
        <v>208</v>
      </c>
      <c r="AV3" s="70" t="s">
        <v>269</v>
      </c>
      <c r="AW3" s="70" t="s">
        <v>270</v>
      </c>
      <c r="AX3" s="70" t="s">
        <v>271</v>
      </c>
      <c r="AY3" s="69"/>
    </row>
    <row r="4" spans="1:51" s="40" customFormat="1" ht="51">
      <c r="A4" s="71"/>
      <c r="B4" s="70" t="s">
        <v>217</v>
      </c>
      <c r="C4" s="70" t="s">
        <v>218</v>
      </c>
      <c r="D4" s="70" t="s">
        <v>292</v>
      </c>
      <c r="E4" s="70" t="s">
        <v>219</v>
      </c>
      <c r="F4" s="70" t="s">
        <v>220</v>
      </c>
      <c r="G4" s="70" t="s">
        <v>221</v>
      </c>
      <c r="H4" s="70" t="s">
        <v>222</v>
      </c>
      <c r="I4" s="70" t="s">
        <v>223</v>
      </c>
      <c r="J4" s="70" t="s">
        <v>224</v>
      </c>
      <c r="K4" s="70" t="s">
        <v>225</v>
      </c>
      <c r="L4" s="70" t="s">
        <v>226</v>
      </c>
      <c r="M4" s="70" t="s">
        <v>227</v>
      </c>
      <c r="N4" s="70" t="s">
        <v>228</v>
      </c>
      <c r="O4" s="70" t="s">
        <v>229</v>
      </c>
      <c r="P4" s="70" t="s">
        <v>230</v>
      </c>
      <c r="Q4" s="70" t="s">
        <v>231</v>
      </c>
      <c r="R4" s="70" t="s">
        <v>232</v>
      </c>
      <c r="S4" s="70" t="s">
        <v>233</v>
      </c>
      <c r="T4" s="70" t="s">
        <v>234</v>
      </c>
      <c r="U4" s="70" t="s">
        <v>235</v>
      </c>
      <c r="V4" s="70" t="s">
        <v>236</v>
      </c>
      <c r="W4" s="70" t="s">
        <v>237</v>
      </c>
      <c r="X4" s="70" t="s">
        <v>238</v>
      </c>
      <c r="Y4" s="70" t="s">
        <v>239</v>
      </c>
      <c r="Z4" s="70" t="s">
        <v>240</v>
      </c>
      <c r="AA4" s="70" t="s">
        <v>241</v>
      </c>
      <c r="AB4" s="70" t="s">
        <v>242</v>
      </c>
      <c r="AC4" s="70" t="s">
        <v>243</v>
      </c>
      <c r="AD4" s="70" t="s">
        <v>244</v>
      </c>
      <c r="AE4" s="70" t="s">
        <v>245</v>
      </c>
      <c r="AF4" s="70" t="s">
        <v>246</v>
      </c>
      <c r="AG4" s="70" t="s">
        <v>247</v>
      </c>
      <c r="AH4" s="70" t="s">
        <v>248</v>
      </c>
      <c r="AI4" s="70" t="s">
        <v>249</v>
      </c>
      <c r="AJ4" s="70" t="s">
        <v>250</v>
      </c>
      <c r="AK4" s="70" t="s">
        <v>251</v>
      </c>
      <c r="AL4" s="70" t="s">
        <v>252</v>
      </c>
      <c r="AM4" s="70" t="s">
        <v>253</v>
      </c>
      <c r="AN4" s="70" t="s">
        <v>254</v>
      </c>
      <c r="AO4" s="70" t="s">
        <v>255</v>
      </c>
      <c r="AP4" s="70" t="s">
        <v>256</v>
      </c>
      <c r="AQ4" s="70" t="s">
        <v>257</v>
      </c>
      <c r="AR4" s="70" t="s">
        <v>258</v>
      </c>
      <c r="AS4" s="70" t="s">
        <v>259</v>
      </c>
      <c r="AT4" s="70" t="s">
        <v>260</v>
      </c>
      <c r="AU4" s="70" t="s">
        <v>261</v>
      </c>
      <c r="AV4" s="70" t="s">
        <v>262</v>
      </c>
      <c r="AW4" s="70" t="s">
        <v>263</v>
      </c>
      <c r="AX4" s="70" t="s">
        <v>264</v>
      </c>
      <c r="AY4" s="71"/>
    </row>
    <row r="5" spans="1:51" s="36" customFormat="1" ht="12.75">
      <c r="A5" s="41" t="s">
        <v>293</v>
      </c>
      <c r="B5" s="42"/>
      <c r="C5" s="42" t="s">
        <v>51</v>
      </c>
      <c r="D5" s="42" t="s">
        <v>51</v>
      </c>
      <c r="E5" s="42" t="s">
        <v>51</v>
      </c>
      <c r="F5" s="42" t="s">
        <v>51</v>
      </c>
      <c r="G5" s="42" t="s">
        <v>51</v>
      </c>
      <c r="H5" s="42" t="s">
        <v>51</v>
      </c>
      <c r="I5" s="42" t="s">
        <v>51</v>
      </c>
      <c r="J5" s="42" t="s">
        <v>51</v>
      </c>
      <c r="K5" s="42" t="s">
        <v>51</v>
      </c>
      <c r="L5" s="42" t="s">
        <v>51</v>
      </c>
      <c r="M5" s="42" t="s">
        <v>51</v>
      </c>
      <c r="N5" s="42" t="s">
        <v>51</v>
      </c>
      <c r="O5" s="42" t="s">
        <v>51</v>
      </c>
      <c r="P5" s="42" t="s">
        <v>51</v>
      </c>
      <c r="Q5" s="42" t="s">
        <v>51</v>
      </c>
      <c r="R5" s="42" t="s">
        <v>51</v>
      </c>
      <c r="S5" s="42" t="s">
        <v>51</v>
      </c>
      <c r="T5" s="42" t="s">
        <v>51</v>
      </c>
      <c r="U5" s="42" t="s">
        <v>51</v>
      </c>
      <c r="V5" s="42" t="s">
        <v>51</v>
      </c>
      <c r="W5" s="42" t="s">
        <v>51</v>
      </c>
      <c r="X5" s="42" t="s">
        <v>51</v>
      </c>
      <c r="Y5" s="42" t="s">
        <v>51</v>
      </c>
      <c r="Z5" s="42" t="s">
        <v>51</v>
      </c>
      <c r="AA5" s="42" t="s">
        <v>51</v>
      </c>
      <c r="AB5" s="42" t="s">
        <v>51</v>
      </c>
      <c r="AC5" s="42" t="s">
        <v>51</v>
      </c>
      <c r="AD5" s="42" t="s">
        <v>51</v>
      </c>
      <c r="AE5" s="42" t="s">
        <v>51</v>
      </c>
      <c r="AF5" s="42" t="s">
        <v>51</v>
      </c>
      <c r="AG5" s="42" t="s">
        <v>51</v>
      </c>
      <c r="AH5" s="42" t="s">
        <v>51</v>
      </c>
      <c r="AI5" s="42" t="s">
        <v>51</v>
      </c>
      <c r="AJ5" s="42" t="s">
        <v>51</v>
      </c>
      <c r="AK5" s="42" t="s">
        <v>51</v>
      </c>
      <c r="AL5" s="42" t="s">
        <v>51</v>
      </c>
      <c r="AM5" s="42" t="s">
        <v>51</v>
      </c>
      <c r="AN5" s="42" t="s">
        <v>51</v>
      </c>
      <c r="AO5" s="42" t="s">
        <v>51</v>
      </c>
      <c r="AP5" s="42" t="s">
        <v>51</v>
      </c>
      <c r="AQ5" s="42" t="s">
        <v>51</v>
      </c>
      <c r="AR5" s="42" t="s">
        <v>51</v>
      </c>
      <c r="AS5" s="42" t="s">
        <v>51</v>
      </c>
      <c r="AT5" s="42" t="s">
        <v>51</v>
      </c>
      <c r="AU5" s="42" t="s">
        <v>51</v>
      </c>
      <c r="AV5" s="42" t="s">
        <v>51</v>
      </c>
      <c r="AW5" s="42" t="s">
        <v>51</v>
      </c>
      <c r="AX5" s="42" t="s">
        <v>51</v>
      </c>
      <c r="AY5" s="41" t="s">
        <v>294</v>
      </c>
    </row>
    <row r="6" spans="1:51" ht="12.75">
      <c r="A6" s="74" t="s">
        <v>137</v>
      </c>
      <c r="B6" s="43">
        <v>59014.11692440576</v>
      </c>
      <c r="C6" s="43">
        <v>29335.196870500025</v>
      </c>
      <c r="D6" s="43">
        <v>10241.79017210778</v>
      </c>
      <c r="E6" s="43">
        <v>9774.491241828968</v>
      </c>
      <c r="F6" s="43">
        <v>1359.4342212024771</v>
      </c>
      <c r="G6" s="43">
        <v>2818.6649608074126</v>
      </c>
      <c r="H6" s="43">
        <v>248.0718653245434</v>
      </c>
      <c r="I6" s="43">
        <v>876.9467053044209</v>
      </c>
      <c r="J6" s="43">
        <v>722.920677713332</v>
      </c>
      <c r="K6" s="43">
        <v>2991.3258203012456</v>
      </c>
      <c r="L6" s="43">
        <v>757.1269911755346</v>
      </c>
      <c r="M6" s="43">
        <v>467.2989302788115</v>
      </c>
      <c r="N6" s="43">
        <v>583.0747361286309</v>
      </c>
      <c r="O6" s="43">
        <v>303.2061059966949</v>
      </c>
      <c r="P6" s="43">
        <v>279.868630131936</v>
      </c>
      <c r="Q6" s="43">
        <v>2622.7934926257035</v>
      </c>
      <c r="R6" s="43">
        <v>1980.0123894288902</v>
      </c>
      <c r="S6" s="43">
        <v>1482.1404872522048</v>
      </c>
      <c r="T6" s="43">
        <v>1146.4139716312416</v>
      </c>
      <c r="U6" s="43">
        <v>2886.0755698301705</v>
      </c>
      <c r="V6" s="43">
        <v>685.4380018236592</v>
      </c>
      <c r="W6" s="43">
        <v>1485.6260098996684</v>
      </c>
      <c r="X6" s="43">
        <v>1116.0257447255296</v>
      </c>
      <c r="Y6" s="43">
        <v>2227.66871588306</v>
      </c>
      <c r="Z6" s="43">
        <v>1475.190839737846</v>
      </c>
      <c r="AA6" s="43">
        <v>1635.8847412492737</v>
      </c>
      <c r="AB6" s="43">
        <v>452.5</v>
      </c>
      <c r="AC6" s="43">
        <v>3903.6001009999995</v>
      </c>
      <c r="AD6" s="43">
        <v>16187.819952905742</v>
      </c>
      <c r="AE6" s="43">
        <v>8045.336175052944</v>
      </c>
      <c r="AF6" s="43">
        <v>5617.167641</v>
      </c>
      <c r="AG6" s="43">
        <v>-482.6</v>
      </c>
      <c r="AH6" s="43">
        <v>10070.1</v>
      </c>
      <c r="AI6" s="43">
        <v>33238.79697150002</v>
      </c>
      <c r="AJ6" s="43">
        <v>26582.600050616962</v>
      </c>
      <c r="AK6" s="43">
        <v>6424.19691688306</v>
      </c>
      <c r="AL6" s="43">
        <v>3903.6001009999995</v>
      </c>
      <c r="AM6" s="43">
        <v>2520.59681588306</v>
      </c>
      <c r="AN6" s="43">
        <v>33828.90513119664</v>
      </c>
      <c r="AO6" s="43">
        <v>17641.0851782909</v>
      </c>
      <c r="AP6" s="43">
        <v>12484.851229862432</v>
      </c>
      <c r="AQ6" s="43">
        <v>3256.9231907303183</v>
      </c>
      <c r="AR6" s="43">
        <v>1899.3107576981356</v>
      </c>
      <c r="AS6" s="43">
        <v>16187.819952905742</v>
      </c>
      <c r="AT6" s="43">
        <v>15145.211793209115</v>
      </c>
      <c r="AU6" s="43">
        <v>8489.014872326054</v>
      </c>
      <c r="AV6" s="43">
        <v>6424.19691688306</v>
      </c>
      <c r="AW6" s="43">
        <v>3903.6001009999995</v>
      </c>
      <c r="AX6" s="43">
        <v>2520.59681588306</v>
      </c>
      <c r="AY6" s="77" t="s">
        <v>126</v>
      </c>
    </row>
    <row r="7" spans="1:51" ht="12.75">
      <c r="A7" s="74" t="s">
        <v>138</v>
      </c>
      <c r="B7" s="44">
        <v>4828626.300005997</v>
      </c>
      <c r="C7" s="44">
        <v>4358872.500005998</v>
      </c>
      <c r="D7" s="44">
        <v>2043187.9</v>
      </c>
      <c r="E7" s="44">
        <v>1938484.2</v>
      </c>
      <c r="F7" s="44">
        <v>374518</v>
      </c>
      <c r="G7" s="44">
        <v>349003.9</v>
      </c>
      <c r="H7" s="44">
        <v>43789.3</v>
      </c>
      <c r="I7" s="44">
        <v>355408.3</v>
      </c>
      <c r="J7" s="44">
        <v>124554.7</v>
      </c>
      <c r="K7" s="44">
        <v>575028.7</v>
      </c>
      <c r="L7" s="44">
        <v>116181.3</v>
      </c>
      <c r="M7" s="44">
        <v>104703.7</v>
      </c>
      <c r="N7" s="44">
        <v>181593.2</v>
      </c>
      <c r="O7" s="44">
        <v>125715.4</v>
      </c>
      <c r="P7" s="44">
        <v>55877.8</v>
      </c>
      <c r="Q7" s="44">
        <v>149584.5</v>
      </c>
      <c r="R7" s="44">
        <v>647067.7</v>
      </c>
      <c r="S7" s="44">
        <v>87639.6</v>
      </c>
      <c r="T7" s="44">
        <v>333806.8</v>
      </c>
      <c r="U7" s="44">
        <v>221649.90000300002</v>
      </c>
      <c r="V7" s="44">
        <v>63795.700001</v>
      </c>
      <c r="W7" s="44">
        <v>186232.3</v>
      </c>
      <c r="X7" s="44">
        <v>104016.5</v>
      </c>
      <c r="Y7" s="44">
        <v>173297.400001</v>
      </c>
      <c r="Z7" s="44">
        <v>79682.80000000002</v>
      </c>
      <c r="AA7" s="44">
        <v>126964.80000199997</v>
      </c>
      <c r="AB7" s="44">
        <v>24149.1</v>
      </c>
      <c r="AC7" s="44">
        <v>355462.0999999999</v>
      </c>
      <c r="AD7" s="44">
        <v>960676.9999999999</v>
      </c>
      <c r="AE7" s="44">
        <v>216307.79999999996</v>
      </c>
      <c r="AF7" s="44">
        <v>694710.2000000001</v>
      </c>
      <c r="AG7" s="44">
        <v>46012.799999999996</v>
      </c>
      <c r="AH7" s="44">
        <v>-892398.1</v>
      </c>
      <c r="AI7" s="44">
        <v>4714334.600005996</v>
      </c>
      <c r="AJ7" s="44">
        <v>4110248.1000039973</v>
      </c>
      <c r="AK7" s="44">
        <v>583580.7</v>
      </c>
      <c r="AL7" s="44">
        <v>355462.0999999999</v>
      </c>
      <c r="AM7" s="44">
        <v>228118.59999999998</v>
      </c>
      <c r="AN7" s="44">
        <v>3813356.400001</v>
      </c>
      <c r="AO7" s="44">
        <v>2852679.4000009988</v>
      </c>
      <c r="AP7" s="44">
        <v>2500893.6999999993</v>
      </c>
      <c r="AQ7" s="44">
        <v>216058.4</v>
      </c>
      <c r="AR7" s="44">
        <v>135727.30000099997</v>
      </c>
      <c r="AS7" s="44">
        <v>960676.9999999999</v>
      </c>
      <c r="AT7" s="44">
        <v>1837506.1000050001</v>
      </c>
      <c r="AU7" s="44">
        <v>1233419.600003</v>
      </c>
      <c r="AV7" s="44">
        <v>583580.7</v>
      </c>
      <c r="AW7" s="44">
        <v>355462.0999999999</v>
      </c>
      <c r="AX7" s="44">
        <v>228118.59999999998</v>
      </c>
      <c r="AY7" s="77" t="s">
        <v>125</v>
      </c>
    </row>
    <row r="8" spans="1:51" ht="12.75">
      <c r="A8" s="74" t="s">
        <v>139</v>
      </c>
      <c r="B8" s="43">
        <v>805792707.0000081</v>
      </c>
      <c r="C8" s="43">
        <v>497760477.000008</v>
      </c>
      <c r="D8" s="43">
        <v>144984603</v>
      </c>
      <c r="E8" s="43">
        <v>135591254</v>
      </c>
      <c r="F8" s="43">
        <v>15653660</v>
      </c>
      <c r="G8" s="43">
        <v>35236237</v>
      </c>
      <c r="H8" s="43">
        <v>6818165</v>
      </c>
      <c r="I8" s="43">
        <v>27987963</v>
      </c>
      <c r="J8" s="43">
        <v>5712994</v>
      </c>
      <c r="K8" s="43">
        <v>30971153</v>
      </c>
      <c r="L8" s="43">
        <v>13211082.000000002</v>
      </c>
      <c r="M8" s="43">
        <v>9393349</v>
      </c>
      <c r="N8" s="43">
        <v>31953846.000001</v>
      </c>
      <c r="O8" s="43">
        <v>26756710</v>
      </c>
      <c r="P8" s="43">
        <v>5197136.000001</v>
      </c>
      <c r="Q8" s="43">
        <v>28122606</v>
      </c>
      <c r="R8" s="43">
        <v>45749996.000002995</v>
      </c>
      <c r="S8" s="43">
        <v>21713808</v>
      </c>
      <c r="T8" s="43">
        <v>40010809</v>
      </c>
      <c r="U8" s="43">
        <v>38600586.000002</v>
      </c>
      <c r="V8" s="43">
        <v>11123337.000001</v>
      </c>
      <c r="W8" s="43">
        <v>19926185</v>
      </c>
      <c r="X8" s="43">
        <v>27644161</v>
      </c>
      <c r="Y8" s="43">
        <v>40733161</v>
      </c>
      <c r="Z8" s="43">
        <v>15105906</v>
      </c>
      <c r="AA8" s="43">
        <v>33786801.000002</v>
      </c>
      <c r="AB8" s="43">
        <v>9428009</v>
      </c>
      <c r="AC8" s="43">
        <v>38748031</v>
      </c>
      <c r="AD8" s="43">
        <v>265528951</v>
      </c>
      <c r="AE8" s="43">
        <v>87318984</v>
      </c>
      <c r="AF8" s="43">
        <v>143828836</v>
      </c>
      <c r="AG8" s="43">
        <v>9955126</v>
      </c>
      <c r="AH8" s="43">
        <v>-6199878</v>
      </c>
      <c r="AI8" s="43">
        <v>536508508.000008</v>
      </c>
      <c r="AJ8" s="43">
        <v>420821860.00000495</v>
      </c>
      <c r="AK8" s="43">
        <v>110830927.000001</v>
      </c>
      <c r="AL8" s="43">
        <v>38748031</v>
      </c>
      <c r="AM8" s="43">
        <v>72082896.000001</v>
      </c>
      <c r="AN8" s="43">
        <v>561393941.000003</v>
      </c>
      <c r="AO8" s="43">
        <v>295864990.00000304</v>
      </c>
      <c r="AP8" s="43">
        <v>212107751.00000203</v>
      </c>
      <c r="AQ8" s="43">
        <v>50271211</v>
      </c>
      <c r="AR8" s="43">
        <v>33486028.000001</v>
      </c>
      <c r="AS8" s="43">
        <v>265528951</v>
      </c>
      <c r="AT8" s="43">
        <v>231215509.000005</v>
      </c>
      <c r="AU8" s="43">
        <v>115528861.00000201</v>
      </c>
      <c r="AV8" s="43">
        <v>110830927.000001</v>
      </c>
      <c r="AW8" s="43">
        <v>38748031</v>
      </c>
      <c r="AX8" s="43">
        <v>72082896.000001</v>
      </c>
      <c r="AY8" s="77" t="s">
        <v>127</v>
      </c>
    </row>
    <row r="9" spans="1:51" ht="12.75">
      <c r="A9" s="74" t="s">
        <v>140</v>
      </c>
      <c r="B9" s="43">
        <v>39675832.86339247</v>
      </c>
      <c r="C9" s="43">
        <v>21406718.01056479</v>
      </c>
      <c r="D9" s="43">
        <v>4821996.275368833</v>
      </c>
      <c r="E9" s="43">
        <v>4529415.564845017</v>
      </c>
      <c r="F9" s="43">
        <v>633534.7453993917</v>
      </c>
      <c r="G9" s="43">
        <v>1256679.2883544627</v>
      </c>
      <c r="H9" s="43">
        <v>66744.02064651028</v>
      </c>
      <c r="I9" s="43">
        <v>833569.3122293521</v>
      </c>
      <c r="J9" s="43">
        <v>214384.39807944454</v>
      </c>
      <c r="K9" s="43">
        <v>1107588.3981461995</v>
      </c>
      <c r="L9" s="43">
        <v>416915.4019896571</v>
      </c>
      <c r="M9" s="43">
        <v>292580.71052381524</v>
      </c>
      <c r="N9" s="43">
        <v>784376.3963519421</v>
      </c>
      <c r="O9" s="43">
        <v>528810.2783509421</v>
      </c>
      <c r="P9" s="43">
        <v>255566.11800099997</v>
      </c>
      <c r="Q9" s="43">
        <v>590393.6633640437</v>
      </c>
      <c r="R9" s="43">
        <v>5028699.086722032</v>
      </c>
      <c r="S9" s="43">
        <v>770459.7948356376</v>
      </c>
      <c r="T9" s="43">
        <v>1502513.2914130995</v>
      </c>
      <c r="U9" s="43">
        <v>2246953.8769005295</v>
      </c>
      <c r="V9" s="43">
        <v>620316.05133249</v>
      </c>
      <c r="W9" s="43">
        <v>1038608.3442647058</v>
      </c>
      <c r="X9" s="43">
        <v>971376.9160249117</v>
      </c>
      <c r="Y9" s="43">
        <v>1347651.298</v>
      </c>
      <c r="Z9" s="43">
        <v>425616.17213356815</v>
      </c>
      <c r="AA9" s="43">
        <v>1812484.8951854918</v>
      </c>
      <c r="AB9" s="43">
        <v>65588</v>
      </c>
      <c r="AC9" s="43">
        <v>2070337.500002</v>
      </c>
      <c r="AD9" s="43">
        <v>8552487.052824691</v>
      </c>
      <c r="AE9" s="43">
        <v>3007249.1263917694</v>
      </c>
      <c r="AF9" s="43">
        <v>4777669.1</v>
      </c>
      <c r="AG9" s="43">
        <v>2206145.8000009996</v>
      </c>
      <c r="AH9" s="43">
        <v>5440144.5</v>
      </c>
      <c r="AI9" s="43">
        <v>23477055.510566786</v>
      </c>
      <c r="AJ9" s="43">
        <v>18805873.91056279</v>
      </c>
      <c r="AK9" s="43">
        <v>4241218.100003</v>
      </c>
      <c r="AL9" s="43">
        <v>2070337.500002</v>
      </c>
      <c r="AM9" s="43">
        <v>2170880.600001</v>
      </c>
      <c r="AN9" s="43">
        <v>18426184.90719302</v>
      </c>
      <c r="AO9" s="43">
        <v>9873697.854368335</v>
      </c>
      <c r="AP9" s="43">
        <v>7266063.731319074</v>
      </c>
      <c r="AQ9" s="43">
        <v>1201530.2672855104</v>
      </c>
      <c r="AR9" s="43">
        <v>1406103.8557637474</v>
      </c>
      <c r="AS9" s="43">
        <v>8552487.052824691</v>
      </c>
      <c r="AT9" s="43">
        <v>13537769.656198459</v>
      </c>
      <c r="AU9" s="43">
        <v>8866588.05619446</v>
      </c>
      <c r="AV9" s="43">
        <v>4241218.100003</v>
      </c>
      <c r="AW9" s="43">
        <v>2070337.500002</v>
      </c>
      <c r="AX9" s="43">
        <v>2170880.600001</v>
      </c>
      <c r="AY9" s="77" t="s">
        <v>128</v>
      </c>
    </row>
    <row r="10" spans="1:51" ht="12.75">
      <c r="A10" s="74" t="s">
        <v>141</v>
      </c>
      <c r="B10" s="43">
        <v>400694.00000500015</v>
      </c>
      <c r="C10" s="43">
        <v>420335.3000050003</v>
      </c>
      <c r="D10" s="43">
        <v>166319.70000000007</v>
      </c>
      <c r="E10" s="43">
        <v>159383.70000000007</v>
      </c>
      <c r="F10" s="43">
        <v>51419.4</v>
      </c>
      <c r="G10" s="43">
        <v>33862</v>
      </c>
      <c r="H10" s="43">
        <v>890.5</v>
      </c>
      <c r="I10" s="43">
        <v>20989.1</v>
      </c>
      <c r="J10" s="43">
        <v>12494.7</v>
      </c>
      <c r="K10" s="43">
        <v>24566.300000000003</v>
      </c>
      <c r="L10" s="43">
        <v>15161.700000000003</v>
      </c>
      <c r="M10" s="43">
        <v>6936</v>
      </c>
      <c r="N10" s="43">
        <v>20031.900001</v>
      </c>
      <c r="O10" s="43">
        <v>15084.2</v>
      </c>
      <c r="P10" s="43">
        <v>4947.700001</v>
      </c>
      <c r="Q10" s="43">
        <v>28035.099999999995</v>
      </c>
      <c r="R10" s="43">
        <v>30087</v>
      </c>
      <c r="S10" s="43">
        <v>14589.900000000001</v>
      </c>
      <c r="T10" s="43">
        <v>18979.8</v>
      </c>
      <c r="U10" s="43">
        <v>50129.200002000005</v>
      </c>
      <c r="V10" s="43">
        <v>11666.5</v>
      </c>
      <c r="W10" s="43">
        <v>23021.5</v>
      </c>
      <c r="X10" s="43">
        <v>12635.5</v>
      </c>
      <c r="Y10" s="43">
        <v>27228.1</v>
      </c>
      <c r="Z10" s="43">
        <v>16882.2</v>
      </c>
      <c r="AA10" s="43">
        <v>15494.400002000002</v>
      </c>
      <c r="AB10" s="43">
        <v>-3099</v>
      </c>
      <c r="AC10" s="43">
        <v>34340.8</v>
      </c>
      <c r="AD10" s="43">
        <v>130189.59999999998</v>
      </c>
      <c r="AE10" s="43">
        <v>42800.2</v>
      </c>
      <c r="AF10" s="43">
        <v>85597.29999999999</v>
      </c>
      <c r="AG10" s="43">
        <v>17092.4</v>
      </c>
      <c r="AH10" s="43">
        <v>-201264.1</v>
      </c>
      <c r="AI10" s="43">
        <v>454676.10000500036</v>
      </c>
      <c r="AJ10" s="43">
        <v>380758.1000050003</v>
      </c>
      <c r="AK10" s="43">
        <v>70014.59999999999</v>
      </c>
      <c r="AL10" s="43">
        <v>34340.8</v>
      </c>
      <c r="AM10" s="43">
        <v>35673.799999999996</v>
      </c>
      <c r="AN10" s="43">
        <v>419527.10000100004</v>
      </c>
      <c r="AO10" s="43">
        <v>289337.5000010001</v>
      </c>
      <c r="AP10" s="43">
        <v>223809.3000010001</v>
      </c>
      <c r="AQ10" s="43">
        <v>41109.29999999999</v>
      </c>
      <c r="AR10" s="43">
        <v>24418.899999999998</v>
      </c>
      <c r="AS10" s="43">
        <v>130189.59999999998</v>
      </c>
      <c r="AT10" s="43">
        <v>168437.600004</v>
      </c>
      <c r="AU10" s="43">
        <v>94519.60000399999</v>
      </c>
      <c r="AV10" s="43">
        <v>70014.59999999999</v>
      </c>
      <c r="AW10" s="43">
        <v>34340.8</v>
      </c>
      <c r="AX10" s="43">
        <v>35673.799999999996</v>
      </c>
      <c r="AY10" s="77" t="s">
        <v>129</v>
      </c>
    </row>
    <row r="11" spans="1:51" ht="12.75">
      <c r="A11" s="74" t="s">
        <v>142</v>
      </c>
      <c r="B11" s="43">
        <v>112049.86733512479</v>
      </c>
      <c r="C11" s="43">
        <v>117962.25233312482</v>
      </c>
      <c r="D11" s="43">
        <v>34379.42016249699</v>
      </c>
      <c r="E11" s="43">
        <v>33389.77976952584</v>
      </c>
      <c r="F11" s="43">
        <v>6545.510692557515</v>
      </c>
      <c r="G11" s="43">
        <v>8072.053045281595</v>
      </c>
      <c r="H11" s="43">
        <v>1163.823048227141</v>
      </c>
      <c r="I11" s="43">
        <v>5879.524385994714</v>
      </c>
      <c r="J11" s="43">
        <v>1761.2228108519253</v>
      </c>
      <c r="K11" s="43">
        <v>6680.709293915198</v>
      </c>
      <c r="L11" s="43">
        <v>3286.936492697745</v>
      </c>
      <c r="M11" s="43">
        <v>989.6403929711512</v>
      </c>
      <c r="N11" s="43">
        <v>5870.8848766332885</v>
      </c>
      <c r="O11" s="43">
        <v>3434.386336710684</v>
      </c>
      <c r="P11" s="43">
        <v>2436.498539922604</v>
      </c>
      <c r="Q11" s="43">
        <v>6712.463736034476</v>
      </c>
      <c r="R11" s="43">
        <v>13156.18786431771</v>
      </c>
      <c r="S11" s="43">
        <v>9426.656092274756</v>
      </c>
      <c r="T11" s="43">
        <v>4334.559994815473</v>
      </c>
      <c r="U11" s="43">
        <v>12278.766492849152</v>
      </c>
      <c r="V11" s="43">
        <v>3329.108756507899</v>
      </c>
      <c r="W11" s="43">
        <v>3980.9149746273406</v>
      </c>
      <c r="X11" s="43">
        <v>4101.997839008268</v>
      </c>
      <c r="Y11" s="43">
        <v>8172.396789444794</v>
      </c>
      <c r="Z11" s="43">
        <v>2536.3898985741994</v>
      </c>
      <c r="AA11" s="43">
        <v>11239.749456558413</v>
      </c>
      <c r="AB11" s="43">
        <v>1771.8641554901199</v>
      </c>
      <c r="AC11" s="43">
        <v>6336.817001000001</v>
      </c>
      <c r="AD11" s="43">
        <v>27706.737999999998</v>
      </c>
      <c r="AE11" s="43">
        <v>8199.503258617398</v>
      </c>
      <c r="AF11" s="43">
        <v>17466.875</v>
      </c>
      <c r="AG11" s="43">
        <v>1494.7470010000002</v>
      </c>
      <c r="AH11" s="43">
        <v>-41450.687</v>
      </c>
      <c r="AI11" s="43">
        <v>124299.06933412483</v>
      </c>
      <c r="AJ11" s="43">
        <v>101961.99833091034</v>
      </c>
      <c r="AK11" s="43">
        <v>20372.184001214504</v>
      </c>
      <c r="AL11" s="43">
        <v>6336.817001000001</v>
      </c>
      <c r="AM11" s="43">
        <v>14035.367000214505</v>
      </c>
      <c r="AN11" s="43">
        <v>105634.52919959609</v>
      </c>
      <c r="AO11" s="43">
        <v>77927.7911995961</v>
      </c>
      <c r="AP11" s="43">
        <v>56668.945187537836</v>
      </c>
      <c r="AQ11" s="43">
        <v>12658.448248080753</v>
      </c>
      <c r="AR11" s="43">
        <v>8600.397763977537</v>
      </c>
      <c r="AS11" s="43">
        <v>27706.737999999998</v>
      </c>
      <c r="AT11" s="43">
        <v>44599.41397903873</v>
      </c>
      <c r="AU11" s="43">
        <v>22262.34297582422</v>
      </c>
      <c r="AV11" s="43">
        <v>20372.184001214504</v>
      </c>
      <c r="AW11" s="43">
        <v>6336.817001000001</v>
      </c>
      <c r="AX11" s="43">
        <v>14035.367000214505</v>
      </c>
      <c r="AY11" s="77" t="s">
        <v>272</v>
      </c>
    </row>
    <row r="12" spans="1:51" ht="12.75">
      <c r="A12" s="74" t="s">
        <v>143</v>
      </c>
      <c r="B12" s="45">
        <v>79199658.5</v>
      </c>
      <c r="C12" s="45">
        <v>48535728.20000001</v>
      </c>
      <c r="D12" s="45">
        <v>10985365.068</v>
      </c>
      <c r="E12" s="45">
        <v>10164682.442</v>
      </c>
      <c r="F12" s="45">
        <v>1453693.606</v>
      </c>
      <c r="G12" s="45">
        <v>2908523.762</v>
      </c>
      <c r="H12" s="45">
        <v>653120.924</v>
      </c>
      <c r="I12" s="45">
        <v>1751049.5929999999</v>
      </c>
      <c r="J12" s="45">
        <v>357066.139</v>
      </c>
      <c r="K12" s="45">
        <v>1819457.808</v>
      </c>
      <c r="L12" s="45">
        <v>1221770.6099999999</v>
      </c>
      <c r="M12" s="45">
        <v>820682.626</v>
      </c>
      <c r="N12" s="45">
        <v>2975498.9009999996</v>
      </c>
      <c r="O12" s="45">
        <v>1931772.9309999999</v>
      </c>
      <c r="P12" s="45">
        <v>1043725.9699999999</v>
      </c>
      <c r="Q12" s="45">
        <v>2362335.579</v>
      </c>
      <c r="R12" s="45">
        <v>7375130.802500006</v>
      </c>
      <c r="S12" s="45">
        <v>2679133.3540000007</v>
      </c>
      <c r="T12" s="45">
        <v>3550988.1775</v>
      </c>
      <c r="U12" s="45">
        <v>5137189.473999999</v>
      </c>
      <c r="V12" s="45">
        <v>2330218.18</v>
      </c>
      <c r="W12" s="45">
        <v>1435984.1840000001</v>
      </c>
      <c r="X12" s="45">
        <v>2660248.1205999996</v>
      </c>
      <c r="Y12" s="45">
        <v>2176510.6851</v>
      </c>
      <c r="Z12" s="45">
        <v>1265678.3630000001</v>
      </c>
      <c r="AA12" s="45">
        <v>4485290.6913</v>
      </c>
      <c r="AB12" s="45">
        <v>1446374.8</v>
      </c>
      <c r="AC12" s="45">
        <v>7996013.8</v>
      </c>
      <c r="AD12" s="45">
        <v>16134249.59999999</v>
      </c>
      <c r="AE12" s="45">
        <v>5004886.209908225</v>
      </c>
      <c r="AF12" s="45">
        <v>7793477.973308167</v>
      </c>
      <c r="AG12" s="45">
        <v>611813.6</v>
      </c>
      <c r="AH12" s="45">
        <v>5134542.8</v>
      </c>
      <c r="AI12" s="45">
        <v>56531742.00000001</v>
      </c>
      <c r="AJ12" s="45">
        <v>42036835.40000001</v>
      </c>
      <c r="AK12" s="45">
        <v>14207045.100000001</v>
      </c>
      <c r="AL12" s="45">
        <v>7996013.8</v>
      </c>
      <c r="AM12" s="45">
        <v>6211031.3</v>
      </c>
      <c r="AN12" s="45">
        <v>42273000.233999975</v>
      </c>
      <c r="AO12" s="45">
        <v>26138750.633999996</v>
      </c>
      <c r="AP12" s="45">
        <v>17833683.319</v>
      </c>
      <c r="AQ12" s="45">
        <v>3798445.7059999993</v>
      </c>
      <c r="AR12" s="45">
        <v>4506621.609000001</v>
      </c>
      <c r="AS12" s="45">
        <v>16134249.59999999</v>
      </c>
      <c r="AT12" s="45">
        <v>28946616.566</v>
      </c>
      <c r="AU12" s="45">
        <v>14451709.966000002</v>
      </c>
      <c r="AV12" s="45">
        <v>14207045.100000001</v>
      </c>
      <c r="AW12" s="45">
        <v>7996013.8</v>
      </c>
      <c r="AX12" s="45">
        <v>6211031.3</v>
      </c>
      <c r="AY12" s="77" t="s">
        <v>97</v>
      </c>
    </row>
    <row r="13" spans="1:51" ht="12.75">
      <c r="A13" s="74" t="s">
        <v>144</v>
      </c>
      <c r="B13" s="43">
        <v>45606.600009999995</v>
      </c>
      <c r="C13" s="43">
        <v>50311.20000799999</v>
      </c>
      <c r="D13" s="43">
        <v>21160.860000999994</v>
      </c>
      <c r="E13" s="43">
        <v>20559.560000999994</v>
      </c>
      <c r="F13" s="43">
        <v>4939.35</v>
      </c>
      <c r="G13" s="43">
        <v>2676.7999999999997</v>
      </c>
      <c r="H13" s="43">
        <v>69.5</v>
      </c>
      <c r="I13" s="43">
        <v>2128.62</v>
      </c>
      <c r="J13" s="43">
        <v>2297.87</v>
      </c>
      <c r="K13" s="43">
        <v>6134.260001000001</v>
      </c>
      <c r="L13" s="43">
        <v>2313.16</v>
      </c>
      <c r="M13" s="43">
        <v>601.3</v>
      </c>
      <c r="N13" s="43">
        <v>149.510001</v>
      </c>
      <c r="O13" s="43">
        <v>115.71000000000001</v>
      </c>
      <c r="P13" s="43">
        <v>33.800000999999995</v>
      </c>
      <c r="Q13" s="43">
        <v>3516.49</v>
      </c>
      <c r="R13" s="43">
        <v>4145.950001</v>
      </c>
      <c r="S13" s="43">
        <v>1763.0099999999998</v>
      </c>
      <c r="T13" s="43">
        <v>2614.3199999999997</v>
      </c>
      <c r="U13" s="43">
        <v>2973.940002</v>
      </c>
      <c r="V13" s="43">
        <v>904.8200009999999</v>
      </c>
      <c r="W13" s="43">
        <v>2740.4600000000005</v>
      </c>
      <c r="X13" s="43">
        <v>1127.830001</v>
      </c>
      <c r="Y13" s="43">
        <v>3114.13</v>
      </c>
      <c r="Z13" s="43">
        <v>752.7800000000001</v>
      </c>
      <c r="AA13" s="43">
        <v>2569.730002</v>
      </c>
      <c r="AB13" s="43">
        <v>3682.19</v>
      </c>
      <c r="AC13" s="43">
        <v>1749.1900010000002</v>
      </c>
      <c r="AD13" s="43">
        <v>12713.710000000001</v>
      </c>
      <c r="AE13" s="43">
        <v>4334.610000000001</v>
      </c>
      <c r="AF13" s="43">
        <v>7492.700000000001</v>
      </c>
      <c r="AG13" s="43">
        <v>2365.300001</v>
      </c>
      <c r="AH13" s="43">
        <v>-21532.8</v>
      </c>
      <c r="AI13" s="43">
        <v>52060.390008999995</v>
      </c>
      <c r="AJ13" s="43">
        <v>45394.90000699999</v>
      </c>
      <c r="AK13" s="43">
        <v>6317.090002000002</v>
      </c>
      <c r="AL13" s="43">
        <v>1749.1900010000002</v>
      </c>
      <c r="AM13" s="43">
        <v>4567.900001000001</v>
      </c>
      <c r="AN13" s="43">
        <v>45212.23000300002</v>
      </c>
      <c r="AO13" s="43">
        <v>32498.52000300001</v>
      </c>
      <c r="AP13" s="43">
        <v>24963.920001999995</v>
      </c>
      <c r="AQ13" s="43">
        <v>4479.570000000001</v>
      </c>
      <c r="AR13" s="43">
        <v>3055.030000999999</v>
      </c>
      <c r="AS13" s="43">
        <v>12713.710000000001</v>
      </c>
      <c r="AT13" s="43">
        <v>15879.680006000002</v>
      </c>
      <c r="AU13" s="43">
        <v>9214.190004000002</v>
      </c>
      <c r="AV13" s="43">
        <v>6317.090002000002</v>
      </c>
      <c r="AW13" s="43">
        <v>1749.1900010000002</v>
      </c>
      <c r="AX13" s="43">
        <v>4567.900001000001</v>
      </c>
      <c r="AY13" s="77" t="s">
        <v>130</v>
      </c>
    </row>
    <row r="14" spans="1:51" s="36" customFormat="1" ht="13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</row>
    <row r="15" spans="1:51" ht="12.75">
      <c r="A15" s="74" t="s">
        <v>145</v>
      </c>
      <c r="B15" s="43">
        <v>1605509.9999999995</v>
      </c>
      <c r="C15" s="43">
        <v>1076049.3398699362</v>
      </c>
      <c r="D15" s="43">
        <v>87478.60794812988</v>
      </c>
      <c r="E15" s="43">
        <v>76672.13304075858</v>
      </c>
      <c r="F15" s="43">
        <v>13631.788855027607</v>
      </c>
      <c r="G15" s="43">
        <v>12510.086148535158</v>
      </c>
      <c r="H15" s="43">
        <v>5533.6207563295975</v>
      </c>
      <c r="I15" s="43">
        <v>8426.020933364664</v>
      </c>
      <c r="J15" s="43">
        <v>2686.2968721527536</v>
      </c>
      <c r="K15" s="43">
        <v>20594.809613214213</v>
      </c>
      <c r="L15" s="43">
        <v>13289.509862134597</v>
      </c>
      <c r="M15" s="43">
        <v>10806.474907371316</v>
      </c>
      <c r="N15" s="43">
        <v>31046.556462746652</v>
      </c>
      <c r="O15" s="43">
        <v>15854.621646518906</v>
      </c>
      <c r="P15" s="43">
        <v>15191.934816227747</v>
      </c>
      <c r="Q15" s="43">
        <v>29320.0159427774</v>
      </c>
      <c r="R15" s="43">
        <v>217607.85459652077</v>
      </c>
      <c r="S15" s="43">
        <v>48862.11017115784</v>
      </c>
      <c r="T15" s="43">
        <v>103431.31033595974</v>
      </c>
      <c r="U15" s="43">
        <v>91325.78974508255</v>
      </c>
      <c r="V15" s="43">
        <v>20358.741085209964</v>
      </c>
      <c r="W15" s="43">
        <v>21692.524828852886</v>
      </c>
      <c r="X15" s="43">
        <v>98810.13464618943</v>
      </c>
      <c r="Y15" s="43">
        <v>91537.68421826801</v>
      </c>
      <c r="Z15" s="43">
        <v>55626.70280256901</v>
      </c>
      <c r="AA15" s="43">
        <v>199310.04817168243</v>
      </c>
      <c r="AB15" s="43">
        <v>0</v>
      </c>
      <c r="AC15" s="43">
        <v>106733.94013006314</v>
      </c>
      <c r="AD15" s="43">
        <v>431552</v>
      </c>
      <c r="AE15" s="43">
        <v>86171.77818596768</v>
      </c>
      <c r="AF15" s="43">
        <v>260024.25773060485</v>
      </c>
      <c r="AG15" s="43">
        <v>27.720000000000027</v>
      </c>
      <c r="AH15" s="43">
        <v>-8853</v>
      </c>
      <c r="AI15" s="43">
        <v>1182783.2799999993</v>
      </c>
      <c r="AJ15" s="43">
        <v>887375.2795116545</v>
      </c>
      <c r="AK15" s="43">
        <v>285520</v>
      </c>
      <c r="AL15" s="43">
        <v>106733.94013006314</v>
      </c>
      <c r="AM15" s="43">
        <v>178786.05986993687</v>
      </c>
      <c r="AN15" s="43">
        <v>757204.7368576812</v>
      </c>
      <c r="AO15" s="43">
        <v>325652.73685768124</v>
      </c>
      <c r="AP15" s="43">
        <v>202254.1835193707</v>
      </c>
      <c r="AQ15" s="43">
        <v>58150.60016953415</v>
      </c>
      <c r="AR15" s="43">
        <v>65247.95316877653</v>
      </c>
      <c r="AS15" s="43">
        <v>431552</v>
      </c>
      <c r="AT15" s="43">
        <v>857130.5431423185</v>
      </c>
      <c r="AU15" s="43">
        <v>561722.5426539734</v>
      </c>
      <c r="AV15" s="43">
        <v>285520</v>
      </c>
      <c r="AW15" s="43">
        <v>106733.94013006314</v>
      </c>
      <c r="AX15" s="43">
        <v>178786.05986993687</v>
      </c>
      <c r="AY15" s="77" t="s">
        <v>52</v>
      </c>
    </row>
    <row r="16" spans="1:51" ht="12.75">
      <c r="A16" s="74" t="s">
        <v>146</v>
      </c>
      <c r="B16" s="43">
        <v>330417.6000150001</v>
      </c>
      <c r="C16" s="43">
        <v>217789.4000150001</v>
      </c>
      <c r="D16" s="43">
        <v>17684.1238256883</v>
      </c>
      <c r="E16" s="43">
        <v>15761.5868123723</v>
      </c>
      <c r="F16" s="43">
        <v>3263.8880279979</v>
      </c>
      <c r="G16" s="43">
        <v>3645.6483603373</v>
      </c>
      <c r="H16" s="43">
        <v>581.9117914953</v>
      </c>
      <c r="I16" s="43">
        <v>2447.3080195261</v>
      </c>
      <c r="J16" s="43">
        <v>556.0957367842</v>
      </c>
      <c r="K16" s="43">
        <v>2815.8126196837</v>
      </c>
      <c r="L16" s="43">
        <v>2450.9222565478</v>
      </c>
      <c r="M16" s="43">
        <v>1922.537013316</v>
      </c>
      <c r="N16" s="43">
        <v>6063.4787201359</v>
      </c>
      <c r="O16" s="43">
        <v>2423.955904414</v>
      </c>
      <c r="P16" s="43">
        <v>3361.2799080391</v>
      </c>
      <c r="Q16" s="43">
        <v>10672.4674929853</v>
      </c>
      <c r="R16" s="43">
        <v>39340.9456779088</v>
      </c>
      <c r="S16" s="43">
        <v>11637.9948235683</v>
      </c>
      <c r="T16" s="43">
        <v>28624.0156406819</v>
      </c>
      <c r="U16" s="43">
        <v>21582.2322118377</v>
      </c>
      <c r="V16" s="43">
        <v>5541.9745949764</v>
      </c>
      <c r="W16" s="43">
        <v>3140.3350026301</v>
      </c>
      <c r="X16" s="43">
        <v>20028.4178293692</v>
      </c>
      <c r="Y16" s="43">
        <v>17246.2263664008</v>
      </c>
      <c r="Z16" s="43">
        <v>22759.3062728689</v>
      </c>
      <c r="AA16" s="43">
        <v>26058.7429907036</v>
      </c>
      <c r="AB16" s="43">
        <v>-7048.8868397787</v>
      </c>
      <c r="AC16" s="43">
        <v>24232.1</v>
      </c>
      <c r="AD16" s="43">
        <v>75132.9</v>
      </c>
      <c r="AE16" s="43">
        <v>19449.9120812669</v>
      </c>
      <c r="AF16" s="43">
        <v>35410.0794995732</v>
      </c>
      <c r="AG16" s="43">
        <v>2359.4</v>
      </c>
      <c r="AH16" s="43">
        <v>10903.8</v>
      </c>
      <c r="AI16" s="43">
        <v>242021.5000150001</v>
      </c>
      <c r="AJ16" s="43">
        <v>170685.4000120001</v>
      </c>
      <c r="AK16" s="43">
        <v>65325.4000009999</v>
      </c>
      <c r="AL16" s="43">
        <v>24232.1</v>
      </c>
      <c r="AM16" s="43">
        <v>41093.3000009999</v>
      </c>
      <c r="AN16" s="43">
        <v>159369.6236705461</v>
      </c>
      <c r="AO16" s="43">
        <v>84236.7236705461</v>
      </c>
      <c r="AP16" s="43">
        <v>49488.8024385195</v>
      </c>
      <c r="AQ16" s="43">
        <v>17380.8403012803</v>
      </c>
      <c r="AR16" s="43">
        <v>17367.0809307463</v>
      </c>
      <c r="AS16" s="43">
        <v>75132.9</v>
      </c>
      <c r="AT16" s="43">
        <v>164833.6631842327</v>
      </c>
      <c r="AU16" s="43">
        <v>115467.0607193358</v>
      </c>
      <c r="AV16" s="43">
        <v>65325.4000009999</v>
      </c>
      <c r="AW16" s="43">
        <v>24232.1</v>
      </c>
      <c r="AX16" s="43">
        <v>41093.3000009999</v>
      </c>
      <c r="AY16" s="77" t="s">
        <v>53</v>
      </c>
    </row>
    <row r="17" spans="1:51" ht="12.75">
      <c r="A17" s="74" t="s">
        <v>180</v>
      </c>
      <c r="B17" s="43">
        <v>1394419.300031001</v>
      </c>
      <c r="C17" s="43">
        <v>1217557.000029001</v>
      </c>
      <c r="D17" s="43">
        <v>447950.1210721158</v>
      </c>
      <c r="E17" s="43">
        <v>432271.2284444368</v>
      </c>
      <c r="F17" s="43">
        <v>66170.750875066</v>
      </c>
      <c r="G17" s="43">
        <v>102357.0310861355</v>
      </c>
      <c r="H17" s="43">
        <v>17657.0128617177</v>
      </c>
      <c r="I17" s="43">
        <v>70152.333282679</v>
      </c>
      <c r="J17" s="43">
        <v>27251.9879956896</v>
      </c>
      <c r="K17" s="43">
        <v>126432.6305165048</v>
      </c>
      <c r="L17" s="43">
        <v>22249.4818266442</v>
      </c>
      <c r="M17" s="43">
        <v>15678.892627679</v>
      </c>
      <c r="N17" s="43">
        <v>34091.1884188896</v>
      </c>
      <c r="O17" s="43">
        <v>18874.0270317708</v>
      </c>
      <c r="P17" s="43">
        <v>15217.1613861188</v>
      </c>
      <c r="Q17" s="43">
        <v>44141.2112914719</v>
      </c>
      <c r="R17" s="43">
        <v>147748.0172480914</v>
      </c>
      <c r="S17" s="43">
        <v>65121.4384289931</v>
      </c>
      <c r="T17" s="43">
        <v>89198.03440214</v>
      </c>
      <c r="U17" s="43">
        <v>57754.7414461495</v>
      </c>
      <c r="V17" s="43">
        <v>17047.4846180727</v>
      </c>
      <c r="W17" s="43">
        <v>20253.1184117867</v>
      </c>
      <c r="X17" s="43">
        <v>22274.5710613627</v>
      </c>
      <c r="Y17" s="43">
        <v>71871.1604538962</v>
      </c>
      <c r="Z17" s="43">
        <v>29995.0808954158</v>
      </c>
      <c r="AA17" s="43">
        <v>53412.8089723696</v>
      </c>
      <c r="AB17" s="43">
        <v>133745.5079263187</v>
      </c>
      <c r="AC17" s="43">
        <v>79728.900001</v>
      </c>
      <c r="AD17" s="43">
        <v>342843.9999999999</v>
      </c>
      <c r="AE17" s="43">
        <v>68499.7876728064</v>
      </c>
      <c r="AF17" s="43">
        <v>250922.6954277754</v>
      </c>
      <c r="AG17" s="43">
        <v>19144.000001</v>
      </c>
      <c r="AH17" s="43">
        <v>-264854.6</v>
      </c>
      <c r="AI17" s="43">
        <v>1297285.900030001</v>
      </c>
      <c r="AJ17" s="43">
        <v>1129914.9000130007</v>
      </c>
      <c r="AK17" s="43">
        <v>159788.5000030002</v>
      </c>
      <c r="AL17" s="43">
        <v>79728.900001</v>
      </c>
      <c r="AM17" s="43">
        <v>80059.6000020002</v>
      </c>
      <c r="AN17" s="43">
        <v>1092692.5439573252</v>
      </c>
      <c r="AO17" s="43">
        <v>749848.5439573252</v>
      </c>
      <c r="AP17" s="43">
        <v>615611.7584135593</v>
      </c>
      <c r="AQ17" s="43">
        <v>64944.7240795979</v>
      </c>
      <c r="AR17" s="43">
        <v>69292.061464168</v>
      </c>
      <c r="AS17" s="43">
        <v>342843.9999999999</v>
      </c>
      <c r="AT17" s="43">
        <v>413691.8481463571</v>
      </c>
      <c r="AU17" s="43">
        <v>280579.4827371905</v>
      </c>
      <c r="AV17" s="43">
        <v>159788.5000030002</v>
      </c>
      <c r="AW17" s="43">
        <v>79728.900001</v>
      </c>
      <c r="AX17" s="43">
        <v>80059.6000020002</v>
      </c>
      <c r="AY17" s="77" t="s">
        <v>87</v>
      </c>
    </row>
    <row r="18" spans="1:51" ht="12.75">
      <c r="A18" s="74" t="s">
        <v>147</v>
      </c>
      <c r="B18" s="43">
        <v>400805.000018</v>
      </c>
      <c r="C18" s="43">
        <v>269368.0000159999</v>
      </c>
      <c r="D18" s="43">
        <v>25885.6487874314</v>
      </c>
      <c r="E18" s="43">
        <v>23625.1532596307</v>
      </c>
      <c r="F18" s="43">
        <v>4831.7904407109</v>
      </c>
      <c r="G18" s="43">
        <v>6574.9869919439</v>
      </c>
      <c r="H18" s="43">
        <v>1476.2970792709</v>
      </c>
      <c r="I18" s="43">
        <v>3067.0939320139</v>
      </c>
      <c r="J18" s="43">
        <v>515.3989803266</v>
      </c>
      <c r="K18" s="43">
        <v>4375.8913426687</v>
      </c>
      <c r="L18" s="43">
        <v>2783.6944926958</v>
      </c>
      <c r="M18" s="43">
        <v>2260.4955278007</v>
      </c>
      <c r="N18" s="43">
        <v>8061.6840506393</v>
      </c>
      <c r="O18" s="43">
        <v>3206.7936556297</v>
      </c>
      <c r="P18" s="43">
        <v>4180.9917282612</v>
      </c>
      <c r="Q18" s="43">
        <v>9140.7819157355</v>
      </c>
      <c r="R18" s="43">
        <v>47937.5051626975</v>
      </c>
      <c r="S18" s="43">
        <v>12149.7759626949</v>
      </c>
      <c r="T18" s="43">
        <v>40347.4542571467</v>
      </c>
      <c r="U18" s="43">
        <v>22467.8555522466</v>
      </c>
      <c r="V18" s="43">
        <v>6014.78810125</v>
      </c>
      <c r="W18" s="43">
        <v>4613.9908716089</v>
      </c>
      <c r="X18" s="43">
        <v>18971.3033764463</v>
      </c>
      <c r="Y18" s="43">
        <v>24225.5828286226</v>
      </c>
      <c r="Z18" s="43">
        <v>12083.4760938638</v>
      </c>
      <c r="AA18" s="43">
        <v>38670.3506781699</v>
      </c>
      <c r="AB18" s="43">
        <v>4812.5904786965</v>
      </c>
      <c r="AC18" s="43">
        <v>35063.000001</v>
      </c>
      <c r="AD18" s="43">
        <v>91760.0000000001</v>
      </c>
      <c r="AE18" s="43">
        <v>28153.7227276493</v>
      </c>
      <c r="AF18" s="43">
        <v>44423.6936516724</v>
      </c>
      <c r="AG18" s="43">
        <v>941.000001</v>
      </c>
      <c r="AH18" s="43">
        <v>3673</v>
      </c>
      <c r="AI18" s="43">
        <v>304431.0000169999</v>
      </c>
      <c r="AJ18" s="43">
        <v>202182.0000039997</v>
      </c>
      <c r="AK18" s="43">
        <v>97188.0000020002</v>
      </c>
      <c r="AL18" s="43">
        <v>35063.000001</v>
      </c>
      <c r="AM18" s="43">
        <v>62125.0000010002</v>
      </c>
      <c r="AN18" s="43">
        <v>188385.2294538715</v>
      </c>
      <c r="AO18" s="43">
        <v>96625.2294538714</v>
      </c>
      <c r="AP18" s="43">
        <v>65435.3051131052</v>
      </c>
      <c r="AQ18" s="43">
        <v>15399.7695328574</v>
      </c>
      <c r="AR18" s="43">
        <v>15790.1548079088</v>
      </c>
      <c r="AS18" s="43">
        <v>91760.0000000001</v>
      </c>
      <c r="AT18" s="43">
        <v>202993.180084432</v>
      </c>
      <c r="AU18" s="43">
        <v>128553.3591344963</v>
      </c>
      <c r="AV18" s="43">
        <v>97188.0000020002</v>
      </c>
      <c r="AW18" s="43">
        <v>35063.000001</v>
      </c>
      <c r="AX18" s="43">
        <v>62125.0000010002</v>
      </c>
      <c r="AY18" s="77" t="s">
        <v>54</v>
      </c>
    </row>
    <row r="19" spans="1:51" ht="12.75">
      <c r="A19" s="74" t="s">
        <v>181</v>
      </c>
      <c r="B19" s="43">
        <v>83634.3000019994</v>
      </c>
      <c r="C19" s="43">
        <v>59602.4000009994</v>
      </c>
      <c r="D19" s="43">
        <v>10469.9416490529</v>
      </c>
      <c r="E19" s="43">
        <v>8981.6407038907</v>
      </c>
      <c r="F19" s="43">
        <v>1511.1889596974</v>
      </c>
      <c r="G19" s="43">
        <v>1992.707265491</v>
      </c>
      <c r="H19" s="43">
        <v>239.6171521714</v>
      </c>
      <c r="I19" s="43">
        <v>1712.5890875986</v>
      </c>
      <c r="J19" s="43">
        <v>388.2012465316</v>
      </c>
      <c r="K19" s="43">
        <v>1661.1200549125</v>
      </c>
      <c r="L19" s="43">
        <v>1476.2169374882</v>
      </c>
      <c r="M19" s="43">
        <v>1488.3009451622</v>
      </c>
      <c r="N19" s="43">
        <v>3744.2423778227</v>
      </c>
      <c r="O19" s="43">
        <v>1409.8008953097</v>
      </c>
      <c r="P19" s="43">
        <v>2200.9633977463</v>
      </c>
      <c r="Q19" s="43">
        <v>1726.3910963639</v>
      </c>
      <c r="R19" s="43">
        <v>10600.3608468093</v>
      </c>
      <c r="S19" s="43">
        <v>3572.6942688794</v>
      </c>
      <c r="T19" s="43">
        <v>6277.9491963796</v>
      </c>
      <c r="U19" s="43">
        <v>8620.8614747739</v>
      </c>
      <c r="V19" s="43">
        <v>1793.7301391283</v>
      </c>
      <c r="W19" s="43">
        <v>3106.4199727666</v>
      </c>
      <c r="X19" s="43">
        <v>4341.9508297302</v>
      </c>
      <c r="Y19" s="43">
        <v>3236.6559289749</v>
      </c>
      <c r="Z19" s="43">
        <v>3903.5444789894</v>
      </c>
      <c r="AA19" s="43">
        <v>3994.9924166397</v>
      </c>
      <c r="AB19" s="43">
        <v>-3993.6045361831</v>
      </c>
      <c r="AC19" s="43">
        <v>6893.100001</v>
      </c>
      <c r="AD19" s="43">
        <v>17653</v>
      </c>
      <c r="AE19" s="43">
        <v>7147.3893316462</v>
      </c>
      <c r="AF19" s="43">
        <v>8979.7738784436</v>
      </c>
      <c r="AG19" s="43">
        <v>274.59999999999997</v>
      </c>
      <c r="AH19" s="43">
        <v>-788.8</v>
      </c>
      <c r="AI19" s="43">
        <v>66495.5000019994</v>
      </c>
      <c r="AJ19" s="43">
        <v>51963.4999999996</v>
      </c>
      <c r="AK19" s="43">
        <v>14104.100001</v>
      </c>
      <c r="AL19" s="43">
        <v>6893.100001</v>
      </c>
      <c r="AM19" s="43">
        <v>7211</v>
      </c>
      <c r="AN19" s="43">
        <v>50480.3446976505</v>
      </c>
      <c r="AO19" s="43">
        <v>32827.3446976505</v>
      </c>
      <c r="AP19" s="43">
        <v>23407.3644009112</v>
      </c>
      <c r="AQ19" s="43">
        <v>3875.9744614805</v>
      </c>
      <c r="AR19" s="43">
        <v>5544.0058352588</v>
      </c>
      <c r="AS19" s="43">
        <v>17653</v>
      </c>
      <c r="AT19" s="43">
        <v>37661.759840532</v>
      </c>
      <c r="AU19" s="43">
        <v>26664.4922928011</v>
      </c>
      <c r="AV19" s="43">
        <v>14104.100001</v>
      </c>
      <c r="AW19" s="43">
        <v>6893.100001</v>
      </c>
      <c r="AX19" s="43">
        <v>7211</v>
      </c>
      <c r="AY19" s="77" t="s">
        <v>89</v>
      </c>
    </row>
    <row r="20" spans="1:51" ht="12.75">
      <c r="A20" s="74" t="s">
        <v>182</v>
      </c>
      <c r="B20" s="43">
        <v>27304.3000159999</v>
      </c>
      <c r="C20" s="43">
        <v>26023.4000129998</v>
      </c>
      <c r="D20" s="43">
        <v>7418.208244142</v>
      </c>
      <c r="E20" s="43">
        <v>6656.3807324651</v>
      </c>
      <c r="F20" s="43">
        <v>973.7025262853</v>
      </c>
      <c r="G20" s="43">
        <v>1855.1886889469</v>
      </c>
      <c r="H20" s="43">
        <v>166.0347050789</v>
      </c>
      <c r="I20" s="43">
        <v>1591.3272126585</v>
      </c>
      <c r="J20" s="43">
        <v>193.4680964903</v>
      </c>
      <c r="K20" s="43">
        <v>1243.0947733508</v>
      </c>
      <c r="L20" s="43">
        <v>633.5647296544</v>
      </c>
      <c r="M20" s="43">
        <v>761.8275116769</v>
      </c>
      <c r="N20" s="43">
        <v>2011.3811865847</v>
      </c>
      <c r="O20" s="43">
        <v>409.3028623227</v>
      </c>
      <c r="P20" s="43">
        <v>1602.078323262</v>
      </c>
      <c r="Q20" s="43">
        <v>1057.6877328866</v>
      </c>
      <c r="R20" s="43">
        <v>3229.8541074176</v>
      </c>
      <c r="S20" s="43">
        <v>1410.4168428886</v>
      </c>
      <c r="T20" s="43">
        <v>2208.2686346784</v>
      </c>
      <c r="U20" s="43">
        <v>2173.042054424</v>
      </c>
      <c r="V20" s="43">
        <v>296.892286825</v>
      </c>
      <c r="W20" s="43">
        <v>712.3870420175</v>
      </c>
      <c r="X20" s="43">
        <v>1333.4777568106</v>
      </c>
      <c r="Y20" s="43">
        <v>1441.4050779713</v>
      </c>
      <c r="Z20" s="43">
        <v>1582.8109106003</v>
      </c>
      <c r="AA20" s="43">
        <v>2321.917316145</v>
      </c>
      <c r="AB20" s="43">
        <v>-877.4568935668</v>
      </c>
      <c r="AC20" s="43">
        <v>3218.5000009999</v>
      </c>
      <c r="AD20" s="43">
        <v>5234.4000020002</v>
      </c>
      <c r="AE20" s="43">
        <v>2257.902333815</v>
      </c>
      <c r="AF20" s="43">
        <v>2754.305109435</v>
      </c>
      <c r="AG20" s="43">
        <v>-985.2</v>
      </c>
      <c r="AH20" s="43">
        <v>-6186.8</v>
      </c>
      <c r="AI20" s="43">
        <v>29241.9000139997</v>
      </c>
      <c r="AJ20" s="43">
        <v>22829.7000109999</v>
      </c>
      <c r="AK20" s="43">
        <v>6083.3000019999</v>
      </c>
      <c r="AL20" s="43">
        <v>3218.5000009999</v>
      </c>
      <c r="AM20" s="43">
        <v>2864.800001</v>
      </c>
      <c r="AN20" s="43">
        <v>21599.1530574279</v>
      </c>
      <c r="AO20" s="43">
        <v>16364.7530554277</v>
      </c>
      <c r="AP20" s="43">
        <v>13369.0943583116</v>
      </c>
      <c r="AQ20" s="43">
        <v>1805.186211147</v>
      </c>
      <c r="AR20" s="43">
        <v>1190.4724859691</v>
      </c>
      <c r="AS20" s="43">
        <v>5234.4000020002</v>
      </c>
      <c r="AT20" s="43">
        <v>13754.6038521388</v>
      </c>
      <c r="AU20" s="43">
        <v>8638.1550022315</v>
      </c>
      <c r="AV20" s="43">
        <v>6083.3000019999</v>
      </c>
      <c r="AW20" s="43">
        <v>3218.5000009999</v>
      </c>
      <c r="AX20" s="43">
        <v>2864.800001</v>
      </c>
      <c r="AY20" s="77" t="s">
        <v>88</v>
      </c>
    </row>
    <row r="21" spans="1:51" ht="12.75">
      <c r="A21" s="74" t="s">
        <v>148</v>
      </c>
      <c r="B21" s="43">
        <v>32400148.000003</v>
      </c>
      <c r="C21" s="43">
        <v>19458097.000002</v>
      </c>
      <c r="D21" s="43">
        <v>2973250</v>
      </c>
      <c r="E21" s="43">
        <v>2556908</v>
      </c>
      <c r="F21" s="43">
        <v>423800</v>
      </c>
      <c r="G21" s="43">
        <v>681369</v>
      </c>
      <c r="H21" s="43">
        <v>30781</v>
      </c>
      <c r="I21" s="43">
        <v>554956</v>
      </c>
      <c r="J21" s="43">
        <v>108337</v>
      </c>
      <c r="K21" s="43">
        <v>455768</v>
      </c>
      <c r="L21" s="43">
        <v>301897</v>
      </c>
      <c r="M21" s="43">
        <v>416342</v>
      </c>
      <c r="N21" s="43">
        <v>1364993</v>
      </c>
      <c r="O21" s="43">
        <v>510805</v>
      </c>
      <c r="P21" s="43">
        <v>715863</v>
      </c>
      <c r="Q21" s="43">
        <v>518706</v>
      </c>
      <c r="R21" s="43">
        <v>3227588.000001</v>
      </c>
      <c r="S21" s="43">
        <v>716596</v>
      </c>
      <c r="T21" s="43">
        <v>2124024</v>
      </c>
      <c r="U21" s="43">
        <v>2322525.000001</v>
      </c>
      <c r="V21" s="43">
        <v>438291.000001</v>
      </c>
      <c r="W21" s="43">
        <v>626935</v>
      </c>
      <c r="X21" s="43">
        <v>1406139</v>
      </c>
      <c r="Y21" s="43">
        <v>1522806</v>
      </c>
      <c r="Z21" s="43">
        <v>1283524</v>
      </c>
      <c r="AA21" s="43">
        <v>2279653</v>
      </c>
      <c r="AB21" s="43">
        <v>-908642</v>
      </c>
      <c r="AC21" s="43">
        <v>3287891</v>
      </c>
      <c r="AD21" s="43">
        <v>7064098</v>
      </c>
      <c r="AE21" s="43">
        <v>2947786</v>
      </c>
      <c r="AF21" s="43">
        <v>3219951</v>
      </c>
      <c r="AG21" s="43">
        <v>340910.000001</v>
      </c>
      <c r="AH21" s="43">
        <v>2249152</v>
      </c>
      <c r="AI21" s="43">
        <v>22745988.000002</v>
      </c>
      <c r="AJ21" s="43">
        <v>15730217.000001</v>
      </c>
      <c r="AK21" s="43">
        <v>6483739</v>
      </c>
      <c r="AL21" s="43">
        <v>3287891</v>
      </c>
      <c r="AM21" s="43">
        <v>3195848</v>
      </c>
      <c r="AN21" s="43">
        <v>16872827.018892456</v>
      </c>
      <c r="AO21" s="43">
        <v>9808729.018892454</v>
      </c>
      <c r="AP21" s="43">
        <v>7720988.422595327</v>
      </c>
      <c r="AQ21" s="43">
        <v>1088269</v>
      </c>
      <c r="AR21" s="43">
        <v>999471.5962971277</v>
      </c>
      <c r="AS21" s="43">
        <v>7064098</v>
      </c>
      <c r="AT21" s="43">
        <v>13845900.981109546</v>
      </c>
      <c r="AU21" s="43">
        <v>8207521.981108546</v>
      </c>
      <c r="AV21" s="43">
        <v>6483739</v>
      </c>
      <c r="AW21" s="43">
        <v>3287891</v>
      </c>
      <c r="AX21" s="43">
        <v>3195848</v>
      </c>
      <c r="AY21" s="77" t="s">
        <v>64</v>
      </c>
    </row>
    <row r="22" spans="1:51" ht="12.75">
      <c r="A22" s="74" t="s">
        <v>149</v>
      </c>
      <c r="B22" s="43">
        <v>2923930.000012</v>
      </c>
      <c r="C22" s="43">
        <v>1956956.000012</v>
      </c>
      <c r="D22" s="43">
        <v>157069.000003</v>
      </c>
      <c r="E22" s="43">
        <v>139244.000003</v>
      </c>
      <c r="F22" s="43">
        <v>31388</v>
      </c>
      <c r="G22" s="43">
        <v>32186</v>
      </c>
      <c r="H22" s="43">
        <v>4806.000002</v>
      </c>
      <c r="I22" s="43">
        <v>21424</v>
      </c>
      <c r="J22" s="43">
        <v>4376</v>
      </c>
      <c r="K22" s="43">
        <v>23171.000001</v>
      </c>
      <c r="L22" s="43">
        <v>21893</v>
      </c>
      <c r="M22" s="43">
        <v>17825</v>
      </c>
      <c r="N22" s="43">
        <v>47879</v>
      </c>
      <c r="O22" s="43">
        <v>20765</v>
      </c>
      <c r="P22" s="43">
        <v>25064</v>
      </c>
      <c r="Q22" s="43">
        <v>73141</v>
      </c>
      <c r="R22" s="43">
        <v>364460.000001</v>
      </c>
      <c r="S22" s="43">
        <v>97891.000002</v>
      </c>
      <c r="T22" s="43">
        <v>258492.000003</v>
      </c>
      <c r="U22" s="43">
        <v>217620.000001</v>
      </c>
      <c r="V22" s="43">
        <v>66537</v>
      </c>
      <c r="W22" s="43">
        <v>41388.000001</v>
      </c>
      <c r="X22" s="43">
        <v>154767.000001</v>
      </c>
      <c r="Y22" s="43">
        <v>117318</v>
      </c>
      <c r="Z22" s="43">
        <v>78250</v>
      </c>
      <c r="AA22" s="43">
        <v>306652</v>
      </c>
      <c r="AB22" s="43">
        <v>42029</v>
      </c>
      <c r="AC22" s="43">
        <v>198458</v>
      </c>
      <c r="AD22" s="43">
        <v>585147</v>
      </c>
      <c r="AE22" s="43">
        <v>157725</v>
      </c>
      <c r="AF22" s="43">
        <v>288702</v>
      </c>
      <c r="AG22" s="43">
        <v>-7358</v>
      </c>
      <c r="AH22" s="43">
        <v>190727</v>
      </c>
      <c r="AI22" s="43">
        <v>2155414.000012</v>
      </c>
      <c r="AJ22" s="43">
        <v>1540986.000009</v>
      </c>
      <c r="AK22" s="43">
        <v>561053.000001</v>
      </c>
      <c r="AL22" s="43">
        <v>198458</v>
      </c>
      <c r="AM22" s="43">
        <v>362595.000001</v>
      </c>
      <c r="AN22" s="43">
        <v>1342991.2236753537</v>
      </c>
      <c r="AO22" s="43">
        <v>757844.2236753538</v>
      </c>
      <c r="AP22" s="43">
        <v>450692.1275215918</v>
      </c>
      <c r="AQ22" s="43">
        <v>137340</v>
      </c>
      <c r="AR22" s="43">
        <v>169812.096153762</v>
      </c>
      <c r="AS22" s="43">
        <v>585147</v>
      </c>
      <c r="AT22" s="43">
        <v>1355540.7763366462</v>
      </c>
      <c r="AU22" s="43">
        <v>920320.7763356462</v>
      </c>
      <c r="AV22" s="43">
        <v>561053.000001</v>
      </c>
      <c r="AW22" s="43">
        <v>198458</v>
      </c>
      <c r="AX22" s="43">
        <v>362595.000001</v>
      </c>
      <c r="AY22" s="77" t="s">
        <v>62</v>
      </c>
    </row>
    <row r="23" spans="1:51" ht="12.75">
      <c r="A23" s="74" t="s">
        <v>150</v>
      </c>
      <c r="B23" s="43">
        <v>177940.5000119994</v>
      </c>
      <c r="C23" s="43">
        <v>140569.1000119995</v>
      </c>
      <c r="D23" s="43">
        <v>21584.5572853167</v>
      </c>
      <c r="E23" s="43">
        <v>20383.2996500854</v>
      </c>
      <c r="F23" s="43">
        <v>4375.6573786749</v>
      </c>
      <c r="G23" s="43">
        <v>4633.155515879</v>
      </c>
      <c r="H23" s="43">
        <v>1124.3133677061</v>
      </c>
      <c r="I23" s="43">
        <v>3857.8962615456</v>
      </c>
      <c r="J23" s="43">
        <v>1288.6065525273</v>
      </c>
      <c r="K23" s="43">
        <v>3931.3864341072</v>
      </c>
      <c r="L23" s="43">
        <v>1172.2841396453</v>
      </c>
      <c r="M23" s="43">
        <v>1201.2576352313</v>
      </c>
      <c r="N23" s="43">
        <v>6487.1210866831</v>
      </c>
      <c r="O23" s="43">
        <v>1102.2497243119</v>
      </c>
      <c r="P23" s="43">
        <v>4253.7111305588</v>
      </c>
      <c r="Q23" s="43">
        <v>4584.6629856545</v>
      </c>
      <c r="R23" s="43">
        <v>27683.942118288</v>
      </c>
      <c r="S23" s="43">
        <v>4386.7849199105</v>
      </c>
      <c r="T23" s="43">
        <v>14239.2790230209</v>
      </c>
      <c r="U23" s="43">
        <v>17506.9957157891</v>
      </c>
      <c r="V23" s="43">
        <v>3548.8408626975</v>
      </c>
      <c r="W23" s="43">
        <v>5772.6420659103</v>
      </c>
      <c r="X23" s="43">
        <v>7651.6926110502</v>
      </c>
      <c r="Y23" s="43">
        <v>8853.5159770193</v>
      </c>
      <c r="Z23" s="43">
        <v>19097.3533690527</v>
      </c>
      <c r="AA23" s="43">
        <v>14037.205173463</v>
      </c>
      <c r="AB23" s="43">
        <v>-11316.6523191588</v>
      </c>
      <c r="AC23" s="43">
        <v>20658.9999999999</v>
      </c>
      <c r="AD23" s="43">
        <v>20624.5</v>
      </c>
      <c r="AE23" s="43">
        <v>7790.0555126257</v>
      </c>
      <c r="AF23" s="43">
        <v>9361.9260567072</v>
      </c>
      <c r="AG23" s="43">
        <v>421.3</v>
      </c>
      <c r="AH23" s="43">
        <v>-4333.4</v>
      </c>
      <c r="AI23" s="43">
        <v>161228.1000119994</v>
      </c>
      <c r="AJ23" s="43">
        <v>120265.0000069996</v>
      </c>
      <c r="AK23" s="43">
        <v>36140.8000019998</v>
      </c>
      <c r="AL23" s="43">
        <v>20658.9999999999</v>
      </c>
      <c r="AM23" s="43">
        <v>15481.8000019999</v>
      </c>
      <c r="AN23" s="43">
        <v>80286.2699985088</v>
      </c>
      <c r="AO23" s="43">
        <v>59661.7699985088</v>
      </c>
      <c r="AP23" s="43">
        <v>46478.6046809676</v>
      </c>
      <c r="AQ23" s="43">
        <v>7138.2370900293</v>
      </c>
      <c r="AR23" s="43">
        <v>6044.9282275119</v>
      </c>
      <c r="AS23" s="43">
        <v>20624.5</v>
      </c>
      <c r="AT23" s="43">
        <v>112882.9823326494</v>
      </c>
      <c r="AU23" s="43">
        <v>80847.0379516839</v>
      </c>
      <c r="AV23" s="43">
        <v>36140.8000019998</v>
      </c>
      <c r="AW23" s="43">
        <v>20658.9999999999</v>
      </c>
      <c r="AX23" s="43">
        <v>15481.8000019999</v>
      </c>
      <c r="AY23" s="77" t="s">
        <v>63</v>
      </c>
    </row>
    <row r="24" spans="1:51" ht="12.75">
      <c r="A24" s="74" t="s">
        <v>151</v>
      </c>
      <c r="B24" s="43">
        <v>1977255.000015</v>
      </c>
      <c r="C24" s="43">
        <v>1294936.000015</v>
      </c>
      <c r="D24" s="43">
        <v>103828.000001</v>
      </c>
      <c r="E24" s="43">
        <v>91728.000001</v>
      </c>
      <c r="F24" s="43">
        <v>13540</v>
      </c>
      <c r="G24" s="43">
        <v>21630.000001</v>
      </c>
      <c r="H24" s="43">
        <v>4017</v>
      </c>
      <c r="I24" s="43">
        <v>14235</v>
      </c>
      <c r="J24" s="43">
        <v>3184</v>
      </c>
      <c r="K24" s="43">
        <v>16611</v>
      </c>
      <c r="L24" s="43">
        <v>18511</v>
      </c>
      <c r="M24" s="43">
        <v>12100</v>
      </c>
      <c r="N24" s="43">
        <v>34637</v>
      </c>
      <c r="O24" s="43">
        <v>15860</v>
      </c>
      <c r="P24" s="43">
        <v>14086</v>
      </c>
      <c r="Q24" s="43">
        <v>37974</v>
      </c>
      <c r="R24" s="43">
        <v>270123.000003</v>
      </c>
      <c r="S24" s="43">
        <v>44134.000002</v>
      </c>
      <c r="T24" s="43">
        <v>173937.000003</v>
      </c>
      <c r="U24" s="43">
        <v>106292.000002</v>
      </c>
      <c r="V24" s="43">
        <v>32934.000001</v>
      </c>
      <c r="W24" s="43">
        <v>18095</v>
      </c>
      <c r="X24" s="43">
        <v>113973.000003</v>
      </c>
      <c r="Y24" s="43">
        <v>111621</v>
      </c>
      <c r="Z24" s="43">
        <v>53349</v>
      </c>
      <c r="AA24" s="43">
        <v>231006.000001</v>
      </c>
      <c r="AB24" s="43">
        <v>-4033</v>
      </c>
      <c r="AC24" s="43">
        <v>149433</v>
      </c>
      <c r="AD24" s="43">
        <v>378789</v>
      </c>
      <c r="AE24" s="43">
        <v>116785</v>
      </c>
      <c r="AF24" s="43">
        <v>167178</v>
      </c>
      <c r="AG24" s="43">
        <v>16505</v>
      </c>
      <c r="AH24" s="43">
        <v>137592</v>
      </c>
      <c r="AI24" s="43">
        <v>1444369.000015</v>
      </c>
      <c r="AJ24" s="43">
        <v>902889.000011</v>
      </c>
      <c r="AK24" s="43">
        <v>511909.000002</v>
      </c>
      <c r="AL24" s="43">
        <v>149433</v>
      </c>
      <c r="AM24" s="43">
        <v>362476.000002</v>
      </c>
      <c r="AN24" s="43">
        <v>809472.5019682643</v>
      </c>
      <c r="AO24" s="43">
        <v>430683.5019682644</v>
      </c>
      <c r="AP24" s="43">
        <v>275044.2759202973</v>
      </c>
      <c r="AQ24" s="43">
        <v>71121</v>
      </c>
      <c r="AR24" s="43">
        <v>84518.2260479671</v>
      </c>
      <c r="AS24" s="43">
        <v>378789</v>
      </c>
      <c r="AT24" s="43">
        <v>1017718.4980467357</v>
      </c>
      <c r="AU24" s="43">
        <v>623687.4980447356</v>
      </c>
      <c r="AV24" s="43">
        <v>511909.000002</v>
      </c>
      <c r="AW24" s="43">
        <v>149433</v>
      </c>
      <c r="AX24" s="43">
        <v>362476.000002</v>
      </c>
      <c r="AY24" s="77" t="s">
        <v>58</v>
      </c>
    </row>
    <row r="25" spans="1:51" ht="12.75">
      <c r="A25" s="74" t="s">
        <v>152</v>
      </c>
      <c r="B25" s="43">
        <v>1104746.0283901608</v>
      </c>
      <c r="C25" s="43">
        <v>744746.8754033174</v>
      </c>
      <c r="D25" s="43">
        <v>98147.924770478</v>
      </c>
      <c r="E25" s="43">
        <v>87300.20269846801</v>
      </c>
      <c r="F25" s="43">
        <v>16593.774751710098</v>
      </c>
      <c r="G25" s="43">
        <v>21582.94616008744</v>
      </c>
      <c r="H25" s="43">
        <v>3685.383218010077</v>
      </c>
      <c r="I25" s="43">
        <v>11250.104075708214</v>
      </c>
      <c r="J25" s="43">
        <v>3466.450505689151</v>
      </c>
      <c r="K25" s="43">
        <v>21041.20532279376</v>
      </c>
      <c r="L25" s="43">
        <v>9680.338664469262</v>
      </c>
      <c r="M25" s="43">
        <v>10847.722072009981</v>
      </c>
      <c r="N25" s="43">
        <v>17482.575107391473</v>
      </c>
      <c r="O25" s="43">
        <v>4909.238240800838</v>
      </c>
      <c r="P25" s="43">
        <v>12573.336866590633</v>
      </c>
      <c r="Q25" s="43">
        <v>17865.577302790436</v>
      </c>
      <c r="R25" s="43">
        <v>156687.72583630995</v>
      </c>
      <c r="S25" s="43">
        <v>33059.406062025104</v>
      </c>
      <c r="T25" s="43">
        <v>68318.34026813152</v>
      </c>
      <c r="U25" s="43">
        <v>89450.73426280449</v>
      </c>
      <c r="V25" s="43">
        <v>23677.35266518767</v>
      </c>
      <c r="W25" s="43">
        <v>18256.578382419808</v>
      </c>
      <c r="X25" s="43">
        <v>43774.62539663877</v>
      </c>
      <c r="Y25" s="43">
        <v>78278.04633264056</v>
      </c>
      <c r="Z25" s="43">
        <v>39018.3489</v>
      </c>
      <c r="AA25" s="43">
        <v>91947.14388168721</v>
      </c>
      <c r="AB25" s="43">
        <v>-7540.151099999999</v>
      </c>
      <c r="AC25" s="43">
        <v>117397.60972943479</v>
      </c>
      <c r="AD25" s="43">
        <v>219430.60005740842</v>
      </c>
      <c r="AE25" s="43">
        <v>52558.173892202714</v>
      </c>
      <c r="AF25" s="43">
        <v>118892.93976000001</v>
      </c>
      <c r="AG25" s="43">
        <v>3030.3713</v>
      </c>
      <c r="AH25" s="43">
        <v>20140.57189999998</v>
      </c>
      <c r="AI25" s="43">
        <v>862144.4851327522</v>
      </c>
      <c r="AJ25" s="43">
        <v>598172.1123950422</v>
      </c>
      <c r="AK25" s="43">
        <v>248706.36634625215</v>
      </c>
      <c r="AL25" s="43">
        <v>117397.60972943479</v>
      </c>
      <c r="AM25" s="43">
        <v>131308.7566168174</v>
      </c>
      <c r="AN25" s="43">
        <v>480221.3373922488</v>
      </c>
      <c r="AO25" s="43">
        <v>260790.73733484052</v>
      </c>
      <c r="AP25" s="43">
        <v>178044.748749901</v>
      </c>
      <c r="AQ25" s="43">
        <v>30919.90841637366</v>
      </c>
      <c r="AR25" s="43">
        <v>51826.08016856595</v>
      </c>
      <c r="AS25" s="43">
        <v>219430.60005740842</v>
      </c>
      <c r="AT25" s="43">
        <v>608893.8988979117</v>
      </c>
      <c r="AU25" s="43">
        <v>344921.52616020164</v>
      </c>
      <c r="AV25" s="43">
        <v>248706.36634625215</v>
      </c>
      <c r="AW25" s="43">
        <v>117397.60972943479</v>
      </c>
      <c r="AX25" s="43">
        <v>131308.7566168174</v>
      </c>
      <c r="AY25" s="77" t="s">
        <v>67</v>
      </c>
    </row>
    <row r="26" spans="1:51" ht="12.75">
      <c r="A26" s="74" t="s">
        <v>153</v>
      </c>
      <c r="B26" s="43">
        <v>193159.7000189995</v>
      </c>
      <c r="C26" s="43">
        <v>104147.5000169995</v>
      </c>
      <c r="D26" s="43">
        <v>7778.5503586363</v>
      </c>
      <c r="E26" s="43">
        <v>7006.341904709</v>
      </c>
      <c r="F26" s="43">
        <v>1260.0870463756</v>
      </c>
      <c r="G26" s="43">
        <v>1806.2267163045</v>
      </c>
      <c r="H26" s="43">
        <v>269.1078444332</v>
      </c>
      <c r="I26" s="43">
        <v>973.6476177248</v>
      </c>
      <c r="J26" s="43">
        <v>196.3316009373</v>
      </c>
      <c r="K26" s="43">
        <v>1597.3576086961</v>
      </c>
      <c r="L26" s="43">
        <v>903.5834702375</v>
      </c>
      <c r="M26" s="43">
        <v>772.2084539273</v>
      </c>
      <c r="N26" s="43">
        <v>4527.8911956751</v>
      </c>
      <c r="O26" s="43">
        <v>2004.2820397427</v>
      </c>
      <c r="P26" s="43">
        <v>1622.2307813618</v>
      </c>
      <c r="Q26" s="43">
        <v>3039.375127684</v>
      </c>
      <c r="R26" s="43">
        <v>20910.4521401795</v>
      </c>
      <c r="S26" s="43">
        <v>3416.498357376</v>
      </c>
      <c r="T26" s="43">
        <v>14793.521762714</v>
      </c>
      <c r="U26" s="43">
        <v>10359.7940704791</v>
      </c>
      <c r="V26" s="43">
        <v>2848.0529593947</v>
      </c>
      <c r="W26" s="43">
        <v>2157.9869576191</v>
      </c>
      <c r="X26" s="43">
        <v>5474.9540223611</v>
      </c>
      <c r="Y26" s="43">
        <v>7930.1548120189</v>
      </c>
      <c r="Z26" s="43">
        <v>11692.4244352334</v>
      </c>
      <c r="AA26" s="43">
        <v>10706.0126104908</v>
      </c>
      <c r="AB26" s="43">
        <v>1359.8841665322</v>
      </c>
      <c r="AC26" s="43">
        <v>10092.200002</v>
      </c>
      <c r="AD26" s="43">
        <v>39574.1</v>
      </c>
      <c r="AE26" s="43">
        <v>15620.1668507521</v>
      </c>
      <c r="AF26" s="43">
        <v>12479.1659480199</v>
      </c>
      <c r="AG26" s="43">
        <v>4737.9</v>
      </c>
      <c r="AH26" s="43">
        <v>34608</v>
      </c>
      <c r="AI26" s="43">
        <v>114239.7000189995</v>
      </c>
      <c r="AJ26" s="43">
        <v>80704.9000039994</v>
      </c>
      <c r="AK26" s="43">
        <v>31673.8000020001</v>
      </c>
      <c r="AL26" s="43">
        <v>10092.200002</v>
      </c>
      <c r="AM26" s="43">
        <v>21581.6000000001</v>
      </c>
      <c r="AN26" s="43">
        <v>75135.511706548</v>
      </c>
      <c r="AO26" s="43">
        <v>35561.411706548</v>
      </c>
      <c r="AP26" s="43">
        <v>25144.0293568902</v>
      </c>
      <c r="AQ26" s="43">
        <v>5471.2449111641</v>
      </c>
      <c r="AR26" s="43">
        <v>4946.1374384937</v>
      </c>
      <c r="AS26" s="43">
        <v>39574.1</v>
      </c>
      <c r="AT26" s="43">
        <v>77318.4041459193</v>
      </c>
      <c r="AU26" s="43">
        <v>54863.6033272609</v>
      </c>
      <c r="AV26" s="43">
        <v>31673.8000020001</v>
      </c>
      <c r="AW26" s="43">
        <v>10092.200002</v>
      </c>
      <c r="AX26" s="43">
        <v>21581.6000000001</v>
      </c>
      <c r="AY26" s="77" t="s">
        <v>66</v>
      </c>
    </row>
    <row r="27" spans="1:51" ht="12.75">
      <c r="A27" s="74" t="s">
        <v>154</v>
      </c>
      <c r="B27" s="43">
        <v>2006019.0000170001</v>
      </c>
      <c r="C27" s="43">
        <v>1360679.000012</v>
      </c>
      <c r="D27" s="43">
        <v>151937.337084765</v>
      </c>
      <c r="E27" s="43">
        <v>133883.9374074238</v>
      </c>
      <c r="F27" s="43">
        <v>18627.3185196762</v>
      </c>
      <c r="G27" s="43">
        <v>28758.9500323759</v>
      </c>
      <c r="H27" s="43">
        <v>13043.2832359951</v>
      </c>
      <c r="I27" s="43">
        <v>21011.9380110748</v>
      </c>
      <c r="J27" s="43">
        <v>3940.8437784606</v>
      </c>
      <c r="K27" s="43">
        <v>20015.2773650775</v>
      </c>
      <c r="L27" s="43">
        <v>28486.3264647637</v>
      </c>
      <c r="M27" s="43">
        <v>18053.3996773412</v>
      </c>
      <c r="N27" s="43">
        <v>46586.0625535967</v>
      </c>
      <c r="O27" s="43">
        <v>26108.1674749674</v>
      </c>
      <c r="P27" s="43">
        <v>15655.6238826798</v>
      </c>
      <c r="Q27" s="43">
        <v>37315.5426544573</v>
      </c>
      <c r="R27" s="43">
        <v>233784.1657179814</v>
      </c>
      <c r="S27" s="43">
        <v>70847.7374764138</v>
      </c>
      <c r="T27" s="43">
        <v>166080.5083216155</v>
      </c>
      <c r="U27" s="43">
        <v>154649.4944599351</v>
      </c>
      <c r="V27" s="43">
        <v>23213.4868580708</v>
      </c>
      <c r="W27" s="43">
        <v>24601.2391023711</v>
      </c>
      <c r="X27" s="43">
        <v>140752.2657305878</v>
      </c>
      <c r="Y27" s="43">
        <v>122202.7597091922</v>
      </c>
      <c r="Z27" s="43">
        <v>105057.5640548467</v>
      </c>
      <c r="AA27" s="43">
        <v>154206.3348873137</v>
      </c>
      <c r="AB27" s="43">
        <v>-47342.0117410762</v>
      </c>
      <c r="AC27" s="43">
        <v>172122.000003</v>
      </c>
      <c r="AD27" s="43">
        <v>345759.000001</v>
      </c>
      <c r="AE27" s="43">
        <v>117785.3867358824</v>
      </c>
      <c r="AF27" s="43">
        <v>172182.797165889</v>
      </c>
      <c r="AG27" s="43">
        <v>2046.000001</v>
      </c>
      <c r="AH27" s="43">
        <v>125413</v>
      </c>
      <c r="AI27" s="43">
        <v>1532801.000015</v>
      </c>
      <c r="AJ27" s="43">
        <v>1008104.0000070002</v>
      </c>
      <c r="AK27" s="43">
        <v>484850.0000060001</v>
      </c>
      <c r="AL27" s="43">
        <v>172122.000003</v>
      </c>
      <c r="AM27" s="43">
        <v>312728.0000030001</v>
      </c>
      <c r="AN27" s="43">
        <v>875938.1023759095</v>
      </c>
      <c r="AO27" s="43">
        <v>530179.1023749094</v>
      </c>
      <c r="AP27" s="43">
        <v>356581.5929213962</v>
      </c>
      <c r="AQ27" s="43">
        <v>104399.8265517243</v>
      </c>
      <c r="AR27" s="43">
        <v>69197.682901789</v>
      </c>
      <c r="AS27" s="43">
        <v>345759.000001</v>
      </c>
      <c r="AT27" s="43">
        <v>1049963.9093811668</v>
      </c>
      <c r="AU27" s="43">
        <v>660575.740061239</v>
      </c>
      <c r="AV27" s="43">
        <v>484850.0000060001</v>
      </c>
      <c r="AW27" s="43">
        <v>172122.000003</v>
      </c>
      <c r="AX27" s="43">
        <v>312728.0000030001</v>
      </c>
      <c r="AY27" s="77" t="s">
        <v>65</v>
      </c>
    </row>
    <row r="28" spans="1:51" ht="12.75">
      <c r="A28" s="74" t="s">
        <v>155</v>
      </c>
      <c r="B28" s="43">
        <v>1037025.000007</v>
      </c>
      <c r="C28" s="43">
        <v>723026.000006</v>
      </c>
      <c r="D28" s="43">
        <v>83514.000001</v>
      </c>
      <c r="E28" s="43">
        <v>76727.000001</v>
      </c>
      <c r="F28" s="43">
        <v>13538</v>
      </c>
      <c r="G28" s="43">
        <v>18889</v>
      </c>
      <c r="H28" s="43">
        <v>9867</v>
      </c>
      <c r="I28" s="43">
        <v>10575</v>
      </c>
      <c r="J28" s="43">
        <v>2103</v>
      </c>
      <c r="K28" s="43">
        <v>15175.000001</v>
      </c>
      <c r="L28" s="43">
        <v>6580</v>
      </c>
      <c r="M28" s="43">
        <v>6787</v>
      </c>
      <c r="N28" s="43">
        <v>24581</v>
      </c>
      <c r="O28" s="43">
        <v>4983</v>
      </c>
      <c r="P28" s="43">
        <v>13759</v>
      </c>
      <c r="Q28" s="43">
        <v>26958</v>
      </c>
      <c r="R28" s="43">
        <v>147941.000001</v>
      </c>
      <c r="S28" s="43">
        <v>25492.000002</v>
      </c>
      <c r="T28" s="43">
        <v>84400</v>
      </c>
      <c r="U28" s="43">
        <v>69069.000001</v>
      </c>
      <c r="V28" s="43">
        <v>15538.000001</v>
      </c>
      <c r="W28" s="43">
        <v>15654</v>
      </c>
      <c r="X28" s="43">
        <v>50124.000001</v>
      </c>
      <c r="Y28" s="43">
        <v>50883</v>
      </c>
      <c r="Z28" s="43">
        <v>95279</v>
      </c>
      <c r="AA28" s="43">
        <v>77800</v>
      </c>
      <c r="AB28" s="43">
        <v>-28669</v>
      </c>
      <c r="AC28" s="43">
        <v>87893</v>
      </c>
      <c r="AD28" s="43">
        <v>198335</v>
      </c>
      <c r="AE28" s="43">
        <v>56011.6</v>
      </c>
      <c r="AF28" s="43">
        <v>78262.9</v>
      </c>
      <c r="AG28" s="43">
        <v>2700.000001</v>
      </c>
      <c r="AH28" s="43">
        <v>25071</v>
      </c>
      <c r="AI28" s="43">
        <v>810919.000006</v>
      </c>
      <c r="AJ28" s="43">
        <v>597918.000005</v>
      </c>
      <c r="AK28" s="43">
        <v>201974</v>
      </c>
      <c r="AL28" s="43">
        <v>87893</v>
      </c>
      <c r="AM28" s="43">
        <v>114081</v>
      </c>
      <c r="AN28" s="43">
        <v>467286.87920456</v>
      </c>
      <c r="AO28" s="43">
        <v>268951.87920456</v>
      </c>
      <c r="AP28" s="43">
        <v>194432.32294092</v>
      </c>
      <c r="AQ28" s="43">
        <v>41238</v>
      </c>
      <c r="AR28" s="43">
        <v>33281.55626364</v>
      </c>
      <c r="AS28" s="43">
        <v>198335</v>
      </c>
      <c r="AT28" s="43">
        <v>570636.12080144</v>
      </c>
      <c r="AU28" s="43">
        <v>415883.12080044</v>
      </c>
      <c r="AV28" s="43">
        <v>201974</v>
      </c>
      <c r="AW28" s="43">
        <v>87893</v>
      </c>
      <c r="AX28" s="43">
        <v>114081</v>
      </c>
      <c r="AY28" s="77" t="s">
        <v>81</v>
      </c>
    </row>
    <row r="29" spans="1:51" ht="12.75">
      <c r="A29" s="74" t="s">
        <v>156</v>
      </c>
      <c r="B29" s="43">
        <v>1620381.200024</v>
      </c>
      <c r="C29" s="43">
        <v>1171588.300024</v>
      </c>
      <c r="D29" s="43">
        <v>142214.627520093</v>
      </c>
      <c r="E29" s="43">
        <v>131449.9927317461</v>
      </c>
      <c r="F29" s="43">
        <v>24444.207476806</v>
      </c>
      <c r="G29" s="43">
        <v>33557.967331745</v>
      </c>
      <c r="H29" s="43">
        <v>10055.4086275375</v>
      </c>
      <c r="I29" s="43">
        <v>19187.6312269721</v>
      </c>
      <c r="J29" s="43">
        <v>4500.7814084748</v>
      </c>
      <c r="K29" s="43">
        <v>30845.624278889</v>
      </c>
      <c r="L29" s="43">
        <v>8858.3723813217</v>
      </c>
      <c r="M29" s="43">
        <v>10764.6347883469</v>
      </c>
      <c r="N29" s="43">
        <v>41110.5632149656</v>
      </c>
      <c r="O29" s="43">
        <v>9061.290995407</v>
      </c>
      <c r="P29" s="43">
        <v>32049.2722185586</v>
      </c>
      <c r="Q29" s="43">
        <v>62849.8602812466</v>
      </c>
      <c r="R29" s="43">
        <v>237892.2104843692</v>
      </c>
      <c r="S29" s="43">
        <v>62114.6898786227</v>
      </c>
      <c r="T29" s="43">
        <v>142735.2524331519</v>
      </c>
      <c r="U29" s="43">
        <v>119686.6279677558</v>
      </c>
      <c r="V29" s="43">
        <v>22823.3067729201</v>
      </c>
      <c r="W29" s="43">
        <v>23255.0695287966</v>
      </c>
      <c r="X29" s="43">
        <v>72458.8479189846</v>
      </c>
      <c r="Y29" s="43">
        <v>67404.3150598846</v>
      </c>
      <c r="Z29" s="43">
        <v>97707.3311638115</v>
      </c>
      <c r="AA29" s="43">
        <v>119443.5047047131</v>
      </c>
      <c r="AB29" s="43">
        <v>-17284.6001323953</v>
      </c>
      <c r="AC29" s="43">
        <v>128525</v>
      </c>
      <c r="AD29" s="43">
        <v>269330.4000000001</v>
      </c>
      <c r="AE29" s="43">
        <v>64109.2153556216</v>
      </c>
      <c r="AF29" s="43">
        <v>134672.6448522705</v>
      </c>
      <c r="AG29" s="43">
        <v>4642</v>
      </c>
      <c r="AH29" s="43">
        <v>46295.5</v>
      </c>
      <c r="AI29" s="43">
        <v>1300113.300024</v>
      </c>
      <c r="AJ29" s="43">
        <v>977739.9000229998</v>
      </c>
      <c r="AK29" s="43">
        <v>312909</v>
      </c>
      <c r="AL29" s="43">
        <v>128525</v>
      </c>
      <c r="AM29" s="43">
        <v>184384</v>
      </c>
      <c r="AN29" s="43">
        <v>748617.221290479</v>
      </c>
      <c r="AO29" s="43">
        <v>479286.8212904788</v>
      </c>
      <c r="AP29" s="43">
        <v>322321.8558873777</v>
      </c>
      <c r="AQ29" s="43">
        <v>87639.1451711251</v>
      </c>
      <c r="AR29" s="43">
        <v>69325.820231976</v>
      </c>
      <c r="AS29" s="43">
        <v>269330.4000000001</v>
      </c>
      <c r="AT29" s="43">
        <v>838111.0788659164</v>
      </c>
      <c r="AU29" s="43">
        <v>624845.7793605637</v>
      </c>
      <c r="AV29" s="43">
        <v>312909</v>
      </c>
      <c r="AW29" s="43">
        <v>128525</v>
      </c>
      <c r="AX29" s="43">
        <v>184384</v>
      </c>
      <c r="AY29" s="77" t="s">
        <v>68</v>
      </c>
    </row>
    <row r="30" spans="1:51" ht="12.75">
      <c r="A30" s="74" t="s">
        <v>157</v>
      </c>
      <c r="B30" s="43">
        <v>1977092.7850000008</v>
      </c>
      <c r="C30" s="43">
        <v>1342584.9990000005</v>
      </c>
      <c r="D30" s="43">
        <v>97980.99700000003</v>
      </c>
      <c r="E30" s="43">
        <v>87368.99800000002</v>
      </c>
      <c r="F30" s="43">
        <v>14100.011999999999</v>
      </c>
      <c r="G30" s="43">
        <v>16107.439999999999</v>
      </c>
      <c r="H30" s="43">
        <v>3837.7120000000004</v>
      </c>
      <c r="I30" s="43">
        <v>13596.262000000002</v>
      </c>
      <c r="J30" s="43">
        <v>2546.536</v>
      </c>
      <c r="K30" s="43">
        <v>20063.035</v>
      </c>
      <c r="L30" s="43">
        <v>17118.001</v>
      </c>
      <c r="M30" s="43">
        <v>10611.999</v>
      </c>
      <c r="N30" s="43">
        <v>35837</v>
      </c>
      <c r="O30" s="43">
        <v>20369</v>
      </c>
      <c r="P30" s="43">
        <v>15468</v>
      </c>
      <c r="Q30" s="43">
        <v>43636.001</v>
      </c>
      <c r="R30" s="43">
        <v>265629.647</v>
      </c>
      <c r="S30" s="43">
        <v>55104</v>
      </c>
      <c r="T30" s="43">
        <v>165167.713</v>
      </c>
      <c r="U30" s="43">
        <v>165908</v>
      </c>
      <c r="V30" s="43">
        <v>66519</v>
      </c>
      <c r="W30" s="43">
        <v>28342</v>
      </c>
      <c r="X30" s="43">
        <v>102349.379</v>
      </c>
      <c r="Y30" s="43">
        <v>107644.046</v>
      </c>
      <c r="Z30" s="43">
        <v>73035</v>
      </c>
      <c r="AA30" s="43">
        <v>183322.216</v>
      </c>
      <c r="AB30" s="43">
        <v>18629</v>
      </c>
      <c r="AC30" s="43">
        <v>166115</v>
      </c>
      <c r="AD30" s="43">
        <v>479421.786</v>
      </c>
      <c r="AE30" s="43">
        <v>83321.232</v>
      </c>
      <c r="AF30" s="43">
        <v>336294</v>
      </c>
      <c r="AG30" s="43">
        <v>9248</v>
      </c>
      <c r="AH30" s="43">
        <v>-20277</v>
      </c>
      <c r="AI30" s="43">
        <v>1508699.9990000005</v>
      </c>
      <c r="AJ30" s="43">
        <v>1076558.9990000003</v>
      </c>
      <c r="AK30" s="43">
        <v>405372</v>
      </c>
      <c r="AL30" s="43">
        <v>166115</v>
      </c>
      <c r="AM30" s="43">
        <v>239257</v>
      </c>
      <c r="AN30" s="43">
        <v>933490.5229999999</v>
      </c>
      <c r="AO30" s="43">
        <v>454068.73699999996</v>
      </c>
      <c r="AP30" s="43">
        <v>251174.14100000003</v>
      </c>
      <c r="AQ30" s="43">
        <v>91049.118</v>
      </c>
      <c r="AR30" s="43">
        <v>111845.47799999999</v>
      </c>
      <c r="AS30" s="43">
        <v>479421.786</v>
      </c>
      <c r="AT30" s="43">
        <v>1036002.2620000001</v>
      </c>
      <c r="AU30" s="43">
        <v>603861.262</v>
      </c>
      <c r="AV30" s="43">
        <v>405372</v>
      </c>
      <c r="AW30" s="43">
        <v>166115</v>
      </c>
      <c r="AX30" s="43">
        <v>239257</v>
      </c>
      <c r="AY30" s="77" t="s">
        <v>55</v>
      </c>
    </row>
    <row r="31" spans="1:51" ht="12.75">
      <c r="A31" s="74" t="s">
        <v>183</v>
      </c>
      <c r="B31" s="43">
        <v>17567.5000090003</v>
      </c>
      <c r="C31" s="43">
        <v>13425.3000060002</v>
      </c>
      <c r="D31" s="43">
        <v>1943.6485271145</v>
      </c>
      <c r="E31" s="43">
        <v>1761.3151303779</v>
      </c>
      <c r="F31" s="43">
        <v>366.8375017678</v>
      </c>
      <c r="G31" s="43">
        <v>348.4079313445</v>
      </c>
      <c r="H31" s="43">
        <v>85.2384257152</v>
      </c>
      <c r="I31" s="43">
        <v>344.5840167324</v>
      </c>
      <c r="J31" s="43">
        <v>63.7025434216</v>
      </c>
      <c r="K31" s="43">
        <v>363.8809904703</v>
      </c>
      <c r="L31" s="43">
        <v>188.6637209261</v>
      </c>
      <c r="M31" s="43">
        <v>182.3333967366</v>
      </c>
      <c r="N31" s="43">
        <v>796.9445453029</v>
      </c>
      <c r="O31" s="43">
        <v>269.9299314625</v>
      </c>
      <c r="P31" s="43">
        <v>475.4436167761</v>
      </c>
      <c r="Q31" s="43">
        <v>655.0192029746</v>
      </c>
      <c r="R31" s="43">
        <v>2316.8571144472</v>
      </c>
      <c r="S31" s="43">
        <v>577.1231053161</v>
      </c>
      <c r="T31" s="43">
        <v>1074.529337965</v>
      </c>
      <c r="U31" s="43">
        <v>1578.7847368888</v>
      </c>
      <c r="V31" s="43">
        <v>342.8624111537</v>
      </c>
      <c r="W31" s="43">
        <v>431.5930492133</v>
      </c>
      <c r="X31" s="43">
        <v>844.2272794055</v>
      </c>
      <c r="Y31" s="43">
        <v>1116.9099120524</v>
      </c>
      <c r="Z31" s="43">
        <v>2153.6220294703</v>
      </c>
      <c r="AA31" s="43">
        <v>1226.3460963926</v>
      </c>
      <c r="AB31" s="43">
        <v>-1290.304930543</v>
      </c>
      <c r="AC31" s="43">
        <v>1617.000003</v>
      </c>
      <c r="AD31" s="43">
        <v>2052.4000000001</v>
      </c>
      <c r="AE31" s="43">
        <v>376.8570339247</v>
      </c>
      <c r="AF31" s="43">
        <v>1270.3913419025</v>
      </c>
      <c r="AG31" s="43">
        <v>112.1</v>
      </c>
      <c r="AH31" s="43">
        <v>360.7</v>
      </c>
      <c r="AI31" s="43">
        <v>15042.3000090002</v>
      </c>
      <c r="AJ31" s="43">
        <v>12064.2000060002</v>
      </c>
      <c r="AK31" s="43">
        <v>2807.300003</v>
      </c>
      <c r="AL31" s="43">
        <v>1617.000003</v>
      </c>
      <c r="AM31" s="43">
        <v>1190.3</v>
      </c>
      <c r="AN31" s="43">
        <v>8056.8802982923</v>
      </c>
      <c r="AO31" s="43">
        <v>6004.4802982922</v>
      </c>
      <c r="AP31" s="43">
        <v>4445.2806144865</v>
      </c>
      <c r="AQ31" s="43">
        <v>912.9550886053</v>
      </c>
      <c r="AR31" s="43">
        <v>646.2445952004</v>
      </c>
      <c r="AS31" s="43">
        <v>2052.4000000001</v>
      </c>
      <c r="AT31" s="43">
        <v>10328.124641251</v>
      </c>
      <c r="AU31" s="43">
        <v>7764.1494526629</v>
      </c>
      <c r="AV31" s="43">
        <v>2807.300003</v>
      </c>
      <c r="AW31" s="43">
        <v>1617.000003</v>
      </c>
      <c r="AX31" s="43">
        <v>1190.3</v>
      </c>
      <c r="AY31" s="77" t="s">
        <v>91</v>
      </c>
    </row>
    <row r="32" spans="1:51" ht="12.75">
      <c r="A32" s="75" t="s">
        <v>158</v>
      </c>
      <c r="B32" s="43">
        <v>23607.9000010005</v>
      </c>
      <c r="C32" s="43">
        <v>16386.3000010007</v>
      </c>
      <c r="D32" s="43">
        <v>2746.8007417304</v>
      </c>
      <c r="E32" s="43">
        <v>2471.3210400005</v>
      </c>
      <c r="F32" s="43">
        <v>441.0353038717</v>
      </c>
      <c r="G32" s="43">
        <v>528.2274747145</v>
      </c>
      <c r="H32" s="43">
        <v>121.4992496313</v>
      </c>
      <c r="I32" s="43">
        <v>447.7115403475</v>
      </c>
      <c r="J32" s="43">
        <v>113.444622629</v>
      </c>
      <c r="K32" s="43">
        <v>439.7113066848</v>
      </c>
      <c r="L32" s="43">
        <v>379.6915421217</v>
      </c>
      <c r="M32" s="43">
        <v>275.4797017299</v>
      </c>
      <c r="N32" s="43">
        <v>1113.2035949103</v>
      </c>
      <c r="O32" s="43">
        <v>730.1184992888</v>
      </c>
      <c r="P32" s="43">
        <v>346.835956503</v>
      </c>
      <c r="Q32" s="43">
        <v>740.0474473682</v>
      </c>
      <c r="R32" s="43">
        <v>3297.7490457946</v>
      </c>
      <c r="S32" s="43">
        <v>531.8571465534</v>
      </c>
      <c r="T32" s="43">
        <v>1170.4547558176</v>
      </c>
      <c r="U32" s="43">
        <v>1667.8634857352</v>
      </c>
      <c r="V32" s="43">
        <v>285.5889309532</v>
      </c>
      <c r="W32" s="43">
        <v>466.7521799617</v>
      </c>
      <c r="X32" s="43">
        <v>1507.7732158197</v>
      </c>
      <c r="Y32" s="43">
        <v>1241.6616203425</v>
      </c>
      <c r="Z32" s="43">
        <v>850.8341301954</v>
      </c>
      <c r="AA32" s="43">
        <v>1221.3840099785</v>
      </c>
      <c r="AB32" s="43">
        <v>-170.0813732068</v>
      </c>
      <c r="AC32" s="43">
        <v>2215.6999999999</v>
      </c>
      <c r="AD32" s="43">
        <v>5337.2999999999</v>
      </c>
      <c r="AE32" s="43">
        <v>1754.8797703336</v>
      </c>
      <c r="AF32" s="43">
        <v>3010.5301437866</v>
      </c>
      <c r="AG32" s="43">
        <v>116.2</v>
      </c>
      <c r="AH32" s="43">
        <v>-447.6</v>
      </c>
      <c r="AI32" s="43">
        <v>18602.0000010006</v>
      </c>
      <c r="AJ32" s="43">
        <v>14165.8000010008</v>
      </c>
      <c r="AK32" s="43">
        <v>4145.4999999998</v>
      </c>
      <c r="AL32" s="43">
        <v>2215.6999999999</v>
      </c>
      <c r="AM32" s="43">
        <v>1929.7999999999</v>
      </c>
      <c r="AN32" s="43">
        <v>13693.5677144856</v>
      </c>
      <c r="AO32" s="43">
        <v>8356.2677144857</v>
      </c>
      <c r="AP32" s="43">
        <v>6360.6398883893</v>
      </c>
      <c r="AQ32" s="43">
        <v>1216.044823428</v>
      </c>
      <c r="AR32" s="43">
        <v>779.5830026684</v>
      </c>
      <c r="AS32" s="43">
        <v>5337.2999999999</v>
      </c>
      <c r="AT32" s="43">
        <v>10415.8136597217</v>
      </c>
      <c r="AU32" s="43">
        <v>6582.9187605228</v>
      </c>
      <c r="AV32" s="43">
        <v>4145.4999999998</v>
      </c>
      <c r="AW32" s="43">
        <v>2215.6999999999</v>
      </c>
      <c r="AX32" s="43">
        <v>1929.7999999999</v>
      </c>
      <c r="AY32" s="77" t="s">
        <v>71</v>
      </c>
    </row>
    <row r="33" spans="1:51" ht="12.75">
      <c r="A33" s="74" t="s">
        <v>184</v>
      </c>
      <c r="B33" s="43">
        <v>126337.9520019993</v>
      </c>
      <c r="C33" s="43">
        <v>90836.6076819993</v>
      </c>
      <c r="D33" s="43">
        <v>18243.0924591671</v>
      </c>
      <c r="E33" s="43">
        <v>16958.4918681926</v>
      </c>
      <c r="F33" s="43">
        <v>2461.3621289514</v>
      </c>
      <c r="G33" s="43">
        <v>4334.7997792136</v>
      </c>
      <c r="H33" s="43">
        <v>937.1759385955</v>
      </c>
      <c r="I33" s="43">
        <v>3176.5975549613</v>
      </c>
      <c r="J33" s="43">
        <v>774.2878700252</v>
      </c>
      <c r="K33" s="43">
        <v>3286.3760390603</v>
      </c>
      <c r="L33" s="43">
        <v>1987.8925573853</v>
      </c>
      <c r="M33" s="43">
        <v>1284.6005909745</v>
      </c>
      <c r="N33" s="43">
        <v>5547.388338406</v>
      </c>
      <c r="O33" s="43">
        <v>3876.0966264412</v>
      </c>
      <c r="P33" s="43">
        <v>1590.9876188378</v>
      </c>
      <c r="Q33" s="43">
        <v>4559.5391693915</v>
      </c>
      <c r="R33" s="43">
        <v>13080.4034142947</v>
      </c>
      <c r="S33" s="43">
        <v>4906.2658264168</v>
      </c>
      <c r="T33" s="43">
        <v>8731.3866713643</v>
      </c>
      <c r="U33" s="43">
        <v>11929.8518334535</v>
      </c>
      <c r="V33" s="43">
        <v>1804.5375344769</v>
      </c>
      <c r="W33" s="43">
        <v>1942.0728747535</v>
      </c>
      <c r="X33" s="43">
        <v>6801.6072542465</v>
      </c>
      <c r="Y33" s="43">
        <v>5268.5413895045</v>
      </c>
      <c r="Z33" s="43">
        <v>2197.5416747759</v>
      </c>
      <c r="AA33" s="43">
        <v>7908.0271064301</v>
      </c>
      <c r="AB33" s="43">
        <v>-279.1103302051</v>
      </c>
      <c r="AC33" s="43">
        <v>9451.69472</v>
      </c>
      <c r="AD33" s="43">
        <v>23376.83712</v>
      </c>
      <c r="AE33" s="43">
        <v>7172.6043664041</v>
      </c>
      <c r="AF33" s="43">
        <v>13581.7491826713</v>
      </c>
      <c r="AG33" s="43">
        <v>252.74496</v>
      </c>
      <c r="AH33" s="43">
        <v>2420.06752</v>
      </c>
      <c r="AI33" s="43">
        <v>100288.3024019993</v>
      </c>
      <c r="AJ33" s="43">
        <v>78592.2883219993</v>
      </c>
      <c r="AK33" s="43">
        <v>21382.1545599999</v>
      </c>
      <c r="AL33" s="43">
        <v>9451.69472</v>
      </c>
      <c r="AM33" s="43">
        <v>11930.4598399999</v>
      </c>
      <c r="AN33" s="43">
        <v>80136.1957473176</v>
      </c>
      <c r="AO33" s="43">
        <v>56759.3586273176</v>
      </c>
      <c r="AP33" s="43">
        <v>41821.1241733034</v>
      </c>
      <c r="AQ33" s="43">
        <v>8668.8061401297</v>
      </c>
      <c r="AR33" s="43">
        <v>6269.4283138845</v>
      </c>
      <c r="AS33" s="43">
        <v>23376.83712</v>
      </c>
      <c r="AT33" s="43">
        <v>43808.0541048868</v>
      </c>
      <c r="AU33" s="43">
        <v>27048.5136580745</v>
      </c>
      <c r="AV33" s="43">
        <v>21382.1545599999</v>
      </c>
      <c r="AW33" s="43">
        <v>9451.69472</v>
      </c>
      <c r="AX33" s="43">
        <v>11930.4598399999</v>
      </c>
      <c r="AY33" s="77" t="s">
        <v>92</v>
      </c>
    </row>
    <row r="34" spans="1:51" ht="12.75">
      <c r="A34" s="74" t="s">
        <v>159</v>
      </c>
      <c r="B34" s="43">
        <v>49272.6000070002</v>
      </c>
      <c r="C34" s="43">
        <v>20658.8000070003</v>
      </c>
      <c r="D34" s="43">
        <v>1727.7912626926</v>
      </c>
      <c r="E34" s="43">
        <v>1502.9252375663</v>
      </c>
      <c r="F34" s="43">
        <v>278.6103616086</v>
      </c>
      <c r="G34" s="43">
        <v>424.0326785362</v>
      </c>
      <c r="H34" s="43">
        <v>108.6281536402</v>
      </c>
      <c r="I34" s="43">
        <v>238.9440132087</v>
      </c>
      <c r="J34" s="43">
        <v>42.6756707848</v>
      </c>
      <c r="K34" s="43">
        <v>240.4223375727</v>
      </c>
      <c r="L34" s="43">
        <v>169.6120222151</v>
      </c>
      <c r="M34" s="43">
        <v>224.8660251263</v>
      </c>
      <c r="N34" s="43">
        <v>1434.5169608983</v>
      </c>
      <c r="O34" s="43">
        <v>420.4838052363</v>
      </c>
      <c r="P34" s="43">
        <v>980.7909915985</v>
      </c>
      <c r="Q34" s="43">
        <v>905.3240482089</v>
      </c>
      <c r="R34" s="43">
        <v>4036.1107092181</v>
      </c>
      <c r="S34" s="43">
        <v>997.1024731024</v>
      </c>
      <c r="T34" s="43">
        <v>2274.7102858669</v>
      </c>
      <c r="U34" s="43">
        <v>3120.6670395759</v>
      </c>
      <c r="V34" s="43">
        <v>957.3408627494</v>
      </c>
      <c r="W34" s="43">
        <v>281.9588653041</v>
      </c>
      <c r="X34" s="43">
        <v>1511.0492775765</v>
      </c>
      <c r="Y34" s="43">
        <v>2118.6888319514</v>
      </c>
      <c r="Z34" s="43">
        <v>1224.3074320064</v>
      </c>
      <c r="AA34" s="43">
        <v>4090.7074672515</v>
      </c>
      <c r="AB34" s="43">
        <v>-3064.1346466527</v>
      </c>
      <c r="AC34" s="43">
        <v>3172.3</v>
      </c>
      <c r="AD34" s="43">
        <v>9586.9999999999</v>
      </c>
      <c r="AE34" s="43">
        <v>4014.0026041691</v>
      </c>
      <c r="AF34" s="43">
        <v>5119.4168366111</v>
      </c>
      <c r="AG34" s="43">
        <v>92.30000000000001</v>
      </c>
      <c r="AH34" s="43">
        <v>15762.2</v>
      </c>
      <c r="AI34" s="43">
        <v>23831.1000070003</v>
      </c>
      <c r="AJ34" s="43">
        <v>14816.0000050002</v>
      </c>
      <c r="AK34" s="43">
        <v>8298.000001</v>
      </c>
      <c r="AL34" s="43">
        <v>3172.3</v>
      </c>
      <c r="AM34" s="43">
        <v>5125.700001</v>
      </c>
      <c r="AN34" s="43">
        <v>18852.036830327</v>
      </c>
      <c r="AO34" s="43">
        <v>9265.0368303271</v>
      </c>
      <c r="AP34" s="43">
        <v>6089.1764523613</v>
      </c>
      <c r="AQ34" s="43">
        <v>1505.9221517747</v>
      </c>
      <c r="AR34" s="43">
        <v>1669.9382261911</v>
      </c>
      <c r="AS34" s="43">
        <v>9586.9999999999</v>
      </c>
      <c r="AT34" s="43">
        <v>17630.1978233259</v>
      </c>
      <c r="AU34" s="43">
        <v>10492.4879344132</v>
      </c>
      <c r="AV34" s="43">
        <v>8298.000001</v>
      </c>
      <c r="AW34" s="43">
        <v>3172.3</v>
      </c>
      <c r="AX34" s="43">
        <v>5125.700001</v>
      </c>
      <c r="AY34" s="77" t="s">
        <v>72</v>
      </c>
    </row>
    <row r="35" spans="1:51" ht="12.75">
      <c r="A35" s="74" t="s">
        <v>185</v>
      </c>
      <c r="B35" s="43">
        <v>8092.9000060002</v>
      </c>
      <c r="C35" s="43">
        <v>5243.8000050004</v>
      </c>
      <c r="D35" s="43">
        <v>659.3324863588</v>
      </c>
      <c r="E35" s="43">
        <v>561.758822429</v>
      </c>
      <c r="F35" s="43">
        <v>114.7607808777</v>
      </c>
      <c r="G35" s="43">
        <v>123.907843118</v>
      </c>
      <c r="H35" s="43">
        <v>38.3322608278</v>
      </c>
      <c r="I35" s="43">
        <v>57.855393671</v>
      </c>
      <c r="J35" s="43">
        <v>19.6831339317</v>
      </c>
      <c r="K35" s="43">
        <v>125.0948511948</v>
      </c>
      <c r="L35" s="43">
        <v>82.124558808</v>
      </c>
      <c r="M35" s="43">
        <v>97.5736639298</v>
      </c>
      <c r="N35" s="43">
        <v>207.6848155495</v>
      </c>
      <c r="O35" s="43">
        <v>66.9647061085</v>
      </c>
      <c r="P35" s="43">
        <v>127.2095618089</v>
      </c>
      <c r="Q35" s="43">
        <v>233.6844559735</v>
      </c>
      <c r="R35" s="43">
        <v>548.4130636554</v>
      </c>
      <c r="S35" s="43">
        <v>345.4693037274</v>
      </c>
      <c r="T35" s="43">
        <v>675.8719418154</v>
      </c>
      <c r="U35" s="43">
        <v>631.805886619</v>
      </c>
      <c r="V35" s="43">
        <v>143.3740617371</v>
      </c>
      <c r="W35" s="43">
        <v>188.0537698293</v>
      </c>
      <c r="X35" s="43">
        <v>585.0421700729</v>
      </c>
      <c r="Y35" s="43">
        <v>420.1022624656</v>
      </c>
      <c r="Z35" s="43">
        <v>949.2387182717</v>
      </c>
      <c r="AA35" s="43">
        <v>698.3298809674</v>
      </c>
      <c r="AB35" s="43">
        <v>-899.2287503055</v>
      </c>
      <c r="AC35" s="43">
        <v>719.600001</v>
      </c>
      <c r="AD35" s="43">
        <v>1470.0999999998</v>
      </c>
      <c r="AE35" s="43">
        <v>470.4060396114</v>
      </c>
      <c r="AF35" s="43">
        <v>705.3245551597</v>
      </c>
      <c r="AG35" s="43">
        <v>22.6</v>
      </c>
      <c r="AH35" s="43">
        <v>636.8</v>
      </c>
      <c r="AI35" s="43">
        <v>5963.4000060004</v>
      </c>
      <c r="AJ35" s="43">
        <v>4246.1000040001</v>
      </c>
      <c r="AK35" s="43">
        <v>1603.4000010002</v>
      </c>
      <c r="AL35" s="43">
        <v>719.600001</v>
      </c>
      <c r="AM35" s="43">
        <v>883.8000000002</v>
      </c>
      <c r="AN35" s="43">
        <v>4019.2657639212</v>
      </c>
      <c r="AO35" s="43">
        <v>2549.1657639214</v>
      </c>
      <c r="AP35" s="43">
        <v>1629.2235101133</v>
      </c>
      <c r="AQ35" s="43">
        <v>406.1365982722</v>
      </c>
      <c r="AR35" s="43">
        <v>513.8056555359</v>
      </c>
      <c r="AS35" s="43">
        <v>1470.0999999998</v>
      </c>
      <c r="AT35" s="43">
        <v>4313.4629923845</v>
      </c>
      <c r="AU35" s="43">
        <v>3038.711091657</v>
      </c>
      <c r="AV35" s="43">
        <v>1603.4000010002</v>
      </c>
      <c r="AW35" s="43">
        <v>719.600001</v>
      </c>
      <c r="AX35" s="43">
        <v>883.8000000002</v>
      </c>
      <c r="AY35" s="77" t="s">
        <v>94</v>
      </c>
    </row>
    <row r="36" spans="1:51" ht="12.75">
      <c r="A36" s="74" t="s">
        <v>160</v>
      </c>
      <c r="B36" s="43">
        <v>17217015.783</v>
      </c>
      <c r="C36" s="43">
        <v>12844813.187000005</v>
      </c>
      <c r="D36" s="43">
        <v>2784453.511999999</v>
      </c>
      <c r="E36" s="43">
        <v>2429592.8819999998</v>
      </c>
      <c r="F36" s="43">
        <v>587643.465</v>
      </c>
      <c r="G36" s="43">
        <v>739917.527</v>
      </c>
      <c r="H36" s="43">
        <v>51698.074</v>
      </c>
      <c r="I36" s="43">
        <v>314706.171</v>
      </c>
      <c r="J36" s="43">
        <v>120016.904</v>
      </c>
      <c r="K36" s="43">
        <v>281384.6769999999</v>
      </c>
      <c r="L36" s="43">
        <v>334226.064</v>
      </c>
      <c r="M36" s="43">
        <v>354860.63</v>
      </c>
      <c r="N36" s="43">
        <v>314211.458</v>
      </c>
      <c r="O36" s="43">
        <v>236192.919</v>
      </c>
      <c r="P36" s="43">
        <v>78018.539</v>
      </c>
      <c r="Q36" s="43">
        <v>366432.11399999994</v>
      </c>
      <c r="R36" s="43">
        <v>2358799.351581627</v>
      </c>
      <c r="S36" s="43">
        <v>641306.079</v>
      </c>
      <c r="T36" s="43">
        <v>856061.0683936912</v>
      </c>
      <c r="U36" s="43">
        <v>2292003.28</v>
      </c>
      <c r="V36" s="43">
        <v>645481.759</v>
      </c>
      <c r="W36" s="43">
        <v>389631.125</v>
      </c>
      <c r="X36" s="43">
        <v>538562.6159859139</v>
      </c>
      <c r="Y36" s="43">
        <v>805746.534</v>
      </c>
      <c r="Z36" s="43">
        <v>486027.958</v>
      </c>
      <c r="AA36" s="43">
        <v>1098039.9280387678</v>
      </c>
      <c r="AB36" s="43">
        <v>-86461.837</v>
      </c>
      <c r="AC36" s="43">
        <v>989003.622</v>
      </c>
      <c r="AD36" s="43">
        <v>3622640.7850000006</v>
      </c>
      <c r="AE36" s="43">
        <v>1241570.5240000002</v>
      </c>
      <c r="AF36" s="43">
        <v>2249776.605</v>
      </c>
      <c r="AG36" s="43">
        <v>-53324.972</v>
      </c>
      <c r="AH36" s="43">
        <v>-186116.839</v>
      </c>
      <c r="AI36" s="43">
        <v>13833816.809000006</v>
      </c>
      <c r="AJ36" s="43">
        <v>11507002.991985168</v>
      </c>
      <c r="AK36" s="43">
        <v>2108526.393</v>
      </c>
      <c r="AL36" s="43">
        <v>989003.622</v>
      </c>
      <c r="AM36" s="43">
        <v>1119522.771</v>
      </c>
      <c r="AN36" s="43">
        <v>10026752.506418372</v>
      </c>
      <c r="AO36" s="43">
        <v>6404111.721418374</v>
      </c>
      <c r="AP36" s="43">
        <v>4149884.0349999988</v>
      </c>
      <c r="AQ36" s="43">
        <v>1159458.920418373</v>
      </c>
      <c r="AR36" s="43">
        <v>1094768.7659999998</v>
      </c>
      <c r="AS36" s="43">
        <v>3622640.7850000006</v>
      </c>
      <c r="AT36" s="43">
        <v>7516166.924581625</v>
      </c>
      <c r="AU36" s="43">
        <v>5189353.107566791</v>
      </c>
      <c r="AV36" s="43">
        <v>2108526.393</v>
      </c>
      <c r="AW36" s="43">
        <v>989003.622</v>
      </c>
      <c r="AX36" s="43">
        <v>1119522.771</v>
      </c>
      <c r="AY36" s="77" t="s">
        <v>73</v>
      </c>
    </row>
    <row r="37" spans="1:51" ht="12.75">
      <c r="A37" s="74" t="s">
        <v>161</v>
      </c>
      <c r="B37" s="43">
        <v>663008.00002</v>
      </c>
      <c r="C37" s="43">
        <v>411616.00002</v>
      </c>
      <c r="D37" s="43">
        <v>33533.000001</v>
      </c>
      <c r="E37" s="43">
        <v>30574.000001</v>
      </c>
      <c r="F37" s="43">
        <v>6950</v>
      </c>
      <c r="G37" s="43">
        <v>6591</v>
      </c>
      <c r="H37" s="43">
        <v>949</v>
      </c>
      <c r="I37" s="43">
        <v>4166</v>
      </c>
      <c r="J37" s="43">
        <v>609.000001</v>
      </c>
      <c r="K37" s="43">
        <v>6421</v>
      </c>
      <c r="L37" s="43">
        <v>4888</v>
      </c>
      <c r="M37" s="43">
        <v>2959</v>
      </c>
      <c r="N37" s="43">
        <v>9147</v>
      </c>
      <c r="O37" s="43">
        <v>3812</v>
      </c>
      <c r="P37" s="43">
        <v>4509</v>
      </c>
      <c r="Q37" s="43">
        <v>14686</v>
      </c>
      <c r="R37" s="43">
        <v>71095.000003</v>
      </c>
      <c r="S37" s="43">
        <v>15154.000001</v>
      </c>
      <c r="T37" s="43">
        <v>59334.000012</v>
      </c>
      <c r="U37" s="43">
        <v>36918.000002</v>
      </c>
      <c r="V37" s="43">
        <v>8892.000001</v>
      </c>
      <c r="W37" s="43">
        <v>9865</v>
      </c>
      <c r="X37" s="43">
        <v>37834</v>
      </c>
      <c r="Y37" s="43">
        <v>31022.000001</v>
      </c>
      <c r="Z37" s="43">
        <v>21749</v>
      </c>
      <c r="AA37" s="43">
        <v>69618</v>
      </c>
      <c r="AB37" s="43">
        <v>1661</v>
      </c>
      <c r="AC37" s="43">
        <v>57052</v>
      </c>
      <c r="AD37" s="43">
        <v>119530</v>
      </c>
      <c r="AE37" s="43">
        <v>24398</v>
      </c>
      <c r="AF37" s="43">
        <v>54238</v>
      </c>
      <c r="AG37" s="43">
        <v>2925</v>
      </c>
      <c r="AH37" s="43">
        <v>71885</v>
      </c>
      <c r="AI37" s="43">
        <v>468668.00002</v>
      </c>
      <c r="AJ37" s="43">
        <v>291027.000007</v>
      </c>
      <c r="AK37" s="43">
        <v>171986.000001</v>
      </c>
      <c r="AL37" s="43">
        <v>57052</v>
      </c>
      <c r="AM37" s="43">
        <v>114934.000001</v>
      </c>
      <c r="AN37" s="43">
        <v>255168.9120938611</v>
      </c>
      <c r="AO37" s="43">
        <v>135638.9120938611</v>
      </c>
      <c r="AP37" s="43">
        <v>83824.2044548942</v>
      </c>
      <c r="AQ37" s="43">
        <v>25358</v>
      </c>
      <c r="AR37" s="43">
        <v>26456.7076389669</v>
      </c>
      <c r="AS37" s="43">
        <v>119530</v>
      </c>
      <c r="AT37" s="43">
        <v>331368.0879261389</v>
      </c>
      <c r="AU37" s="43">
        <v>202299.0879241389</v>
      </c>
      <c r="AV37" s="43">
        <v>171986.000001</v>
      </c>
      <c r="AW37" s="43">
        <v>57052</v>
      </c>
      <c r="AX37" s="43">
        <v>114934.000001</v>
      </c>
      <c r="AY37" s="77" t="s">
        <v>74</v>
      </c>
    </row>
    <row r="38" spans="1:51" ht="12.75">
      <c r="A38" s="74" t="s">
        <v>162</v>
      </c>
      <c r="B38" s="43">
        <v>239511</v>
      </c>
      <c r="C38" s="43">
        <v>164732.0438969307</v>
      </c>
      <c r="D38" s="43">
        <v>19543.34053959612</v>
      </c>
      <c r="E38" s="43">
        <v>16908.265691457724</v>
      </c>
      <c r="F38" s="43">
        <v>2315.949221517111</v>
      </c>
      <c r="G38" s="43">
        <v>3416.1223930756487</v>
      </c>
      <c r="H38" s="43">
        <v>631.1039327526108</v>
      </c>
      <c r="I38" s="43">
        <v>1819.6934980979227</v>
      </c>
      <c r="J38" s="43">
        <v>352.96362778655526</v>
      </c>
      <c r="K38" s="43">
        <v>3140.4442796750336</v>
      </c>
      <c r="L38" s="43">
        <v>5231.98873855284</v>
      </c>
      <c r="M38" s="43">
        <v>2635.0748481383953</v>
      </c>
      <c r="N38" s="43">
        <v>7469.277639724112</v>
      </c>
      <c r="O38" s="43">
        <v>4932.953313685037</v>
      </c>
      <c r="P38" s="43">
        <v>2536.3243260390755</v>
      </c>
      <c r="Q38" s="43">
        <v>5575.348447999697</v>
      </c>
      <c r="R38" s="43">
        <v>35977.45642779166</v>
      </c>
      <c r="S38" s="43">
        <v>6992.918365832806</v>
      </c>
      <c r="T38" s="43">
        <v>20158.390361348673</v>
      </c>
      <c r="U38" s="43">
        <v>17788.295282133367</v>
      </c>
      <c r="V38" s="43">
        <v>4684.1061534837245</v>
      </c>
      <c r="W38" s="43">
        <v>4202.646132056824</v>
      </c>
      <c r="X38" s="43">
        <v>13203.804203028118</v>
      </c>
      <c r="Y38" s="43">
        <v>10914.0951148418</v>
      </c>
      <c r="Z38" s="43">
        <v>7345.249636147976</v>
      </c>
      <c r="AA38" s="43">
        <v>15561.221746429495</v>
      </c>
      <c r="AB38" s="43">
        <v>0</v>
      </c>
      <c r="AC38" s="43">
        <v>18223.956103069337</v>
      </c>
      <c r="AD38" s="43">
        <v>52922.00000000001</v>
      </c>
      <c r="AE38" s="43">
        <v>15790.01179630564</v>
      </c>
      <c r="AF38" s="43">
        <v>28800.15652611588</v>
      </c>
      <c r="AG38" s="43">
        <v>1092</v>
      </c>
      <c r="AH38" s="43">
        <v>2541</v>
      </c>
      <c r="AI38" s="43">
        <v>182956.00000000003</v>
      </c>
      <c r="AJ38" s="43">
        <v>135376.00000000003</v>
      </c>
      <c r="AK38" s="43">
        <v>44862</v>
      </c>
      <c r="AL38" s="43">
        <v>18223.956103069337</v>
      </c>
      <c r="AM38" s="43">
        <v>26638.043896930663</v>
      </c>
      <c r="AN38" s="43">
        <v>116277.89604735046</v>
      </c>
      <c r="AO38" s="43">
        <v>63355.89604735045</v>
      </c>
      <c r="AP38" s="43">
        <v>42090.829192243065</v>
      </c>
      <c r="AQ38" s="43">
        <v>10088.901456304307</v>
      </c>
      <c r="AR38" s="43">
        <v>11176.165398803065</v>
      </c>
      <c r="AS38" s="43">
        <v>52922.00000000001</v>
      </c>
      <c r="AT38" s="43">
        <v>119600.10395264952</v>
      </c>
      <c r="AU38" s="43">
        <v>72020.10395264953</v>
      </c>
      <c r="AV38" s="43">
        <v>44862</v>
      </c>
      <c r="AW38" s="43">
        <v>18223.956103069337</v>
      </c>
      <c r="AX38" s="43">
        <v>26638.043896930663</v>
      </c>
      <c r="AY38" s="77" t="s">
        <v>75</v>
      </c>
    </row>
    <row r="39" spans="1:51" ht="12.75">
      <c r="A39" s="74" t="s">
        <v>163</v>
      </c>
      <c r="B39" s="43">
        <v>3140371.000022</v>
      </c>
      <c r="C39" s="43">
        <v>1754673.0000220002</v>
      </c>
      <c r="D39" s="43">
        <v>144690.0157607308</v>
      </c>
      <c r="E39" s="43">
        <v>127147.0138500569</v>
      </c>
      <c r="F39" s="43">
        <v>15628.7411320514</v>
      </c>
      <c r="G39" s="43">
        <v>26191.9966631467</v>
      </c>
      <c r="H39" s="43">
        <v>7260.1598875842</v>
      </c>
      <c r="I39" s="43">
        <v>21170.8479164667</v>
      </c>
      <c r="J39" s="43">
        <v>2094.9163655089</v>
      </c>
      <c r="K39" s="43">
        <v>21991.0797215601</v>
      </c>
      <c r="L39" s="43">
        <v>32809.2721637389</v>
      </c>
      <c r="M39" s="43">
        <v>17543.0019106739</v>
      </c>
      <c r="N39" s="43">
        <v>47619.005186364</v>
      </c>
      <c r="O39" s="43">
        <v>27385.0029826031</v>
      </c>
      <c r="P39" s="43">
        <v>18388.0020027061</v>
      </c>
      <c r="Q39" s="43">
        <v>58238.0063429191</v>
      </c>
      <c r="R39" s="43">
        <v>251128.0273542925</v>
      </c>
      <c r="S39" s="43">
        <v>73987.0080632017</v>
      </c>
      <c r="T39" s="43">
        <v>239037.0038135655</v>
      </c>
      <c r="U39" s="43">
        <v>181546.0197758556</v>
      </c>
      <c r="V39" s="43">
        <v>64834.007062314</v>
      </c>
      <c r="W39" s="43">
        <v>25499.0027781918</v>
      </c>
      <c r="X39" s="43">
        <v>161596.014188907</v>
      </c>
      <c r="Y39" s="43">
        <v>147203.0006689483</v>
      </c>
      <c r="Z39" s="43">
        <v>74769.0081443722</v>
      </c>
      <c r="AA39" s="43">
        <v>287549.8812125837</v>
      </c>
      <c r="AB39" s="43">
        <v>61811.0067320679</v>
      </c>
      <c r="AC39" s="43">
        <v>222172</v>
      </c>
      <c r="AD39" s="43">
        <v>739271</v>
      </c>
      <c r="AE39" s="43">
        <v>105051</v>
      </c>
      <c r="AF39" s="43">
        <v>511798</v>
      </c>
      <c r="AG39" s="43">
        <v>144660</v>
      </c>
      <c r="AH39" s="43">
        <v>279595</v>
      </c>
      <c r="AI39" s="43">
        <v>1976845.0000220002</v>
      </c>
      <c r="AJ39" s="43">
        <v>1220052.000018</v>
      </c>
      <c r="AK39" s="43">
        <v>691969.0000020001</v>
      </c>
      <c r="AL39" s="43">
        <v>222172</v>
      </c>
      <c r="AM39" s="43">
        <v>469797.0000020001</v>
      </c>
      <c r="AN39" s="43">
        <v>1332020.7216099815</v>
      </c>
      <c r="AO39" s="43">
        <v>592749.7216099814</v>
      </c>
      <c r="AP39" s="43">
        <v>338931.5066147686</v>
      </c>
      <c r="AQ39" s="43">
        <v>108730.8581627848</v>
      </c>
      <c r="AR39" s="43">
        <v>145087.356832428</v>
      </c>
      <c r="AS39" s="43">
        <v>739271</v>
      </c>
      <c r="AT39" s="43">
        <v>1322284.2716799509</v>
      </c>
      <c r="AU39" s="43">
        <v>769541.271677951</v>
      </c>
      <c r="AV39" s="43">
        <v>691969.0000020001</v>
      </c>
      <c r="AW39" s="43">
        <v>222172</v>
      </c>
      <c r="AX39" s="43">
        <v>469797.0000020001</v>
      </c>
      <c r="AY39" s="77" t="s">
        <v>76</v>
      </c>
    </row>
    <row r="40" spans="1:51" ht="12.75">
      <c r="A40" s="74" t="s">
        <v>164</v>
      </c>
      <c r="B40" s="43">
        <v>1719704.0000020002</v>
      </c>
      <c r="C40" s="43">
        <v>1202117.0000020002</v>
      </c>
      <c r="D40" s="43">
        <v>177624.9888630052</v>
      </c>
      <c r="E40" s="43">
        <v>161054.91086445</v>
      </c>
      <c r="F40" s="43">
        <v>23379.814641825</v>
      </c>
      <c r="G40" s="43">
        <v>37303.489001772</v>
      </c>
      <c r="H40" s="43">
        <v>4087.4109863405</v>
      </c>
      <c r="I40" s="43">
        <v>23281.9236182027</v>
      </c>
      <c r="J40" s="43">
        <v>5686.4793722146</v>
      </c>
      <c r="K40" s="43">
        <v>31298.6025527222</v>
      </c>
      <c r="L40" s="43">
        <v>36017.190691373</v>
      </c>
      <c r="M40" s="43">
        <v>16570.0779985552</v>
      </c>
      <c r="N40" s="43">
        <v>72592.4865174232</v>
      </c>
      <c r="O40" s="43">
        <v>33977.8391992534</v>
      </c>
      <c r="P40" s="43">
        <v>26516.644398779</v>
      </c>
      <c r="Q40" s="43">
        <v>48258.8816454372</v>
      </c>
      <c r="R40" s="43">
        <v>225756.1324583934</v>
      </c>
      <c r="S40" s="43">
        <v>51547.5354400283</v>
      </c>
      <c r="T40" s="43">
        <v>117384.6436093196</v>
      </c>
      <c r="U40" s="43">
        <v>126634.0925593004</v>
      </c>
      <c r="V40" s="43">
        <v>33715.9061370458</v>
      </c>
      <c r="W40" s="43">
        <v>25497.950152956</v>
      </c>
      <c r="X40" s="43">
        <v>92216.9497270829</v>
      </c>
      <c r="Y40" s="43">
        <v>84841.4921301516</v>
      </c>
      <c r="Z40" s="43">
        <v>28260.8608196789</v>
      </c>
      <c r="AA40" s="43">
        <v>161782.221560207</v>
      </c>
      <c r="AB40" s="43">
        <v>-10281.2354809834</v>
      </c>
      <c r="AC40" s="43">
        <v>142541</v>
      </c>
      <c r="AD40" s="43">
        <v>339389</v>
      </c>
      <c r="AE40" s="43">
        <v>112460.0441477615</v>
      </c>
      <c r="AF40" s="43">
        <v>187987.2696754694</v>
      </c>
      <c r="AG40" s="43">
        <v>10867</v>
      </c>
      <c r="AH40" s="43">
        <v>24790</v>
      </c>
      <c r="AI40" s="43">
        <v>1344658.0000020002</v>
      </c>
      <c r="AJ40" s="43">
        <v>1019428.0000020002</v>
      </c>
      <c r="AK40" s="43">
        <v>312025</v>
      </c>
      <c r="AL40" s="43">
        <v>142541</v>
      </c>
      <c r="AM40" s="43">
        <v>169484</v>
      </c>
      <c r="AN40" s="43">
        <v>995676.6536597811</v>
      </c>
      <c r="AO40" s="43">
        <v>656287.6536597811</v>
      </c>
      <c r="AP40" s="43">
        <v>496816.7291002677</v>
      </c>
      <c r="AQ40" s="43">
        <v>86871.6589631559</v>
      </c>
      <c r="AR40" s="43">
        <v>72599.2655963575</v>
      </c>
      <c r="AS40" s="43">
        <v>339389</v>
      </c>
      <c r="AT40" s="43">
        <v>698651.5818232025</v>
      </c>
      <c r="AU40" s="43">
        <v>442094.0306776951</v>
      </c>
      <c r="AV40" s="43">
        <v>312025</v>
      </c>
      <c r="AW40" s="43">
        <v>142541</v>
      </c>
      <c r="AX40" s="43">
        <v>169484</v>
      </c>
      <c r="AY40" s="77" t="s">
        <v>77</v>
      </c>
    </row>
    <row r="41" spans="1:51" ht="12.75">
      <c r="A41" s="74" t="s">
        <v>165</v>
      </c>
      <c r="B41" s="43">
        <v>173079.0000139995</v>
      </c>
      <c r="C41" s="43">
        <v>131048.5000139997</v>
      </c>
      <c r="D41" s="43">
        <v>20285.4159175089</v>
      </c>
      <c r="E41" s="43">
        <v>19126.5738650945</v>
      </c>
      <c r="F41" s="43">
        <v>3758.9841700187</v>
      </c>
      <c r="G41" s="43">
        <v>4217.9381907774</v>
      </c>
      <c r="H41" s="43">
        <v>3085.8451395726</v>
      </c>
      <c r="I41" s="43">
        <v>2528.7401143749</v>
      </c>
      <c r="J41" s="43">
        <v>888.5330401882</v>
      </c>
      <c r="K41" s="43">
        <v>3065.3461386457</v>
      </c>
      <c r="L41" s="43">
        <v>1581.187071517</v>
      </c>
      <c r="M41" s="43">
        <v>1158.8420524144</v>
      </c>
      <c r="N41" s="43">
        <v>3758.78817001</v>
      </c>
      <c r="O41" s="43">
        <v>1598.9940723225</v>
      </c>
      <c r="P41" s="43">
        <v>2029.8890918119</v>
      </c>
      <c r="Q41" s="43">
        <v>7326.9123313961</v>
      </c>
      <c r="R41" s="43">
        <v>22721.9191005786</v>
      </c>
      <c r="S41" s="43">
        <v>6036.993275053</v>
      </c>
      <c r="T41" s="43">
        <v>14703.5712262054</v>
      </c>
      <c r="U41" s="43">
        <v>14368.5736508905</v>
      </c>
      <c r="V41" s="43">
        <v>4150.2231887145</v>
      </c>
      <c r="W41" s="43">
        <v>2953.0591335668</v>
      </c>
      <c r="X41" s="43">
        <v>8330.974206468</v>
      </c>
      <c r="Y41" s="43">
        <v>9266.8795859012</v>
      </c>
      <c r="Z41" s="43">
        <v>13391.1066056797</v>
      </c>
      <c r="AA41" s="43">
        <v>14919.6271280444</v>
      </c>
      <c r="AB41" s="43">
        <v>-7015.3203173029</v>
      </c>
      <c r="AC41" s="43">
        <v>15217.0999999999</v>
      </c>
      <c r="AD41" s="43">
        <v>25993.0999999999</v>
      </c>
      <c r="AE41" s="43">
        <v>6839.5172100508</v>
      </c>
      <c r="AF41" s="43">
        <v>12984.0599923118</v>
      </c>
      <c r="AG41" s="43">
        <v>493.20000000000005</v>
      </c>
      <c r="AH41" s="43">
        <v>327.1</v>
      </c>
      <c r="AI41" s="43">
        <v>146265.6000139996</v>
      </c>
      <c r="AJ41" s="43">
        <v>110546.1000069996</v>
      </c>
      <c r="AK41" s="43">
        <v>32205.8000029999</v>
      </c>
      <c r="AL41" s="43">
        <v>15217.0999999999</v>
      </c>
      <c r="AM41" s="43">
        <v>16988.700003</v>
      </c>
      <c r="AN41" s="43">
        <v>85081.1190658215</v>
      </c>
      <c r="AO41" s="43">
        <v>59088.0190658216</v>
      </c>
      <c r="AP41" s="43">
        <v>39926.5555101161</v>
      </c>
      <c r="AQ41" s="43">
        <v>10567.4914779674</v>
      </c>
      <c r="AR41" s="43">
        <v>8593.9720777381</v>
      </c>
      <c r="AS41" s="43">
        <v>25993.0999999999</v>
      </c>
      <c r="AT41" s="43">
        <v>94192.9012654809</v>
      </c>
      <c r="AU41" s="43">
        <v>67457.1282229777</v>
      </c>
      <c r="AV41" s="43">
        <v>32205.8000029999</v>
      </c>
      <c r="AW41" s="43">
        <v>15217.0999999999</v>
      </c>
      <c r="AX41" s="43">
        <v>16988.700003</v>
      </c>
      <c r="AY41" s="77" t="s">
        <v>78</v>
      </c>
    </row>
    <row r="42" spans="1:51" ht="12.75">
      <c r="A42" s="74" t="s">
        <v>166</v>
      </c>
      <c r="B42" s="43">
        <v>1486079299.9999998</v>
      </c>
      <c r="C42" s="43">
        <v>864984130.4536515</v>
      </c>
      <c r="D42" s="43">
        <v>93421403.27264619</v>
      </c>
      <c r="E42" s="43">
        <v>87652946.0779512</v>
      </c>
      <c r="F42" s="43">
        <v>17303510.73466247</v>
      </c>
      <c r="G42" s="43">
        <v>16782109.067929775</v>
      </c>
      <c r="H42" s="43">
        <v>11008950.701190468</v>
      </c>
      <c r="I42" s="43">
        <v>8045060.406407316</v>
      </c>
      <c r="J42" s="43">
        <v>1026032.083472535</v>
      </c>
      <c r="K42" s="43">
        <v>17378632.994765747</v>
      </c>
      <c r="L42" s="43">
        <v>16108650.08952289</v>
      </c>
      <c r="M42" s="43">
        <v>5768457.194694999</v>
      </c>
      <c r="N42" s="43">
        <v>15482082.406878084</v>
      </c>
      <c r="O42" s="43">
        <v>7502283.320195032</v>
      </c>
      <c r="P42" s="43">
        <v>7979799.086683052</v>
      </c>
      <c r="Q42" s="43">
        <v>43967403.32309469</v>
      </c>
      <c r="R42" s="43">
        <v>130536438.36382438</v>
      </c>
      <c r="S42" s="43">
        <v>20247298.174492627</v>
      </c>
      <c r="T42" s="43">
        <v>90832148.95192182</v>
      </c>
      <c r="U42" s="43">
        <v>86631035.4066703</v>
      </c>
      <c r="V42" s="43">
        <v>32068448.81139467</v>
      </c>
      <c r="W42" s="43">
        <v>24657549.026977863</v>
      </c>
      <c r="X42" s="43">
        <v>63716790.330402054</v>
      </c>
      <c r="Y42" s="43">
        <v>105791701.88066061</v>
      </c>
      <c r="Z42" s="43">
        <v>59813013.629967</v>
      </c>
      <c r="AA42" s="43">
        <v>122282531.88899627</v>
      </c>
      <c r="AB42" s="43">
        <v>7604733.797119585</v>
      </c>
      <c r="AC42" s="43">
        <v>107940767.9283847</v>
      </c>
      <c r="AD42" s="43">
        <v>433265496.6714629</v>
      </c>
      <c r="AE42" s="43">
        <v>122599721.45724088</v>
      </c>
      <c r="AF42" s="43">
        <v>218334148.45255396</v>
      </c>
      <c r="AG42" s="43">
        <v>1812552.9444735437</v>
      </c>
      <c r="AH42" s="43">
        <v>78076352.00202714</v>
      </c>
      <c r="AI42" s="43">
        <v>972924898.3820361</v>
      </c>
      <c r="AJ42" s="43">
        <v>712682415.3644469</v>
      </c>
      <c r="AK42" s="43">
        <v>224724170.89652902</v>
      </c>
      <c r="AL42" s="43">
        <v>107940767.9283847</v>
      </c>
      <c r="AM42" s="43">
        <v>116783402.96814433</v>
      </c>
      <c r="AN42" s="43">
        <v>729555367.2935405</v>
      </c>
      <c r="AO42" s="43">
        <v>296289870.6220773</v>
      </c>
      <c r="AP42" s="43">
        <v>172515991.50552335</v>
      </c>
      <c r="AQ42" s="43">
        <v>61156475.63025558</v>
      </c>
      <c r="AR42" s="43">
        <v>62617403.48629836</v>
      </c>
      <c r="AS42" s="43">
        <v>433265496.6714629</v>
      </c>
      <c r="AT42" s="43">
        <v>669030293.9628392</v>
      </c>
      <c r="AU42" s="43">
        <v>408787810.94525003</v>
      </c>
      <c r="AV42" s="43">
        <v>224724170.89652902</v>
      </c>
      <c r="AW42" s="43">
        <v>107940767.9283847</v>
      </c>
      <c r="AX42" s="43">
        <v>116783402.96814433</v>
      </c>
      <c r="AY42" s="77" t="s">
        <v>70</v>
      </c>
    </row>
    <row r="43" spans="1:51" ht="12.75">
      <c r="A43" s="74" t="s">
        <v>186</v>
      </c>
      <c r="B43" s="43">
        <v>527631.0000149999</v>
      </c>
      <c r="C43" s="43">
        <v>408164.2000149999</v>
      </c>
      <c r="D43" s="43">
        <v>114187.4155932845</v>
      </c>
      <c r="E43" s="43">
        <v>101794.5118783128</v>
      </c>
      <c r="F43" s="43">
        <v>16554.7804603326</v>
      </c>
      <c r="G43" s="43">
        <v>20007.6756914087</v>
      </c>
      <c r="H43" s="43">
        <v>2437.4719336097</v>
      </c>
      <c r="I43" s="43">
        <v>18563.8228074615</v>
      </c>
      <c r="J43" s="43">
        <v>4112.2772527581</v>
      </c>
      <c r="K43" s="43">
        <v>31392.2854717759</v>
      </c>
      <c r="L43" s="43">
        <v>8726.1982609663</v>
      </c>
      <c r="M43" s="43">
        <v>12392.9037149717</v>
      </c>
      <c r="N43" s="43">
        <v>21161.7988565112</v>
      </c>
      <c r="O43" s="43">
        <v>7391.48543459</v>
      </c>
      <c r="P43" s="43">
        <v>11798.783373058</v>
      </c>
      <c r="Q43" s="43">
        <v>15382.7405488494</v>
      </c>
      <c r="R43" s="43">
        <v>91191.9179082687</v>
      </c>
      <c r="S43" s="43">
        <v>11182.3498601089</v>
      </c>
      <c r="T43" s="43">
        <v>21000.9640501118</v>
      </c>
      <c r="U43" s="43">
        <v>31087.5639128735</v>
      </c>
      <c r="V43" s="43">
        <v>6202.2056733321</v>
      </c>
      <c r="W43" s="43">
        <v>12387.6683508928</v>
      </c>
      <c r="X43" s="43">
        <v>14026.707647326</v>
      </c>
      <c r="Y43" s="43">
        <v>25234.0702938143</v>
      </c>
      <c r="Z43" s="43">
        <v>15615.0386551655</v>
      </c>
      <c r="AA43" s="43">
        <v>30038.6915716351</v>
      </c>
      <c r="AB43" s="43">
        <v>5667.2727661582</v>
      </c>
      <c r="AC43" s="43">
        <v>50436.5</v>
      </c>
      <c r="AD43" s="43">
        <v>123549</v>
      </c>
      <c r="AE43" s="43">
        <v>37627.3820642614</v>
      </c>
      <c r="AF43" s="43">
        <v>77164.0170670167</v>
      </c>
      <c r="AG43" s="43">
        <v>36298.700000000004</v>
      </c>
      <c r="AH43" s="43">
        <v>-90817.4</v>
      </c>
      <c r="AI43" s="43">
        <v>458600.7000149999</v>
      </c>
      <c r="AJ43" s="43">
        <v>364096.3000139999</v>
      </c>
      <c r="AK43" s="43">
        <v>90289.7000009999</v>
      </c>
      <c r="AL43" s="43">
        <v>50436.5</v>
      </c>
      <c r="AM43" s="43">
        <v>39853.2000009999</v>
      </c>
      <c r="AN43" s="43">
        <v>348900.9281608216</v>
      </c>
      <c r="AO43" s="43">
        <v>225351.9281608216</v>
      </c>
      <c r="AP43" s="43">
        <v>191222.3068446908</v>
      </c>
      <c r="AQ43" s="43">
        <v>19175.1321302653</v>
      </c>
      <c r="AR43" s="43">
        <v>14954.4891858655</v>
      </c>
      <c r="AS43" s="43">
        <v>123549</v>
      </c>
      <c r="AT43" s="43">
        <v>227581.4990880201</v>
      </c>
      <c r="AU43" s="43">
        <v>149075.3188289521</v>
      </c>
      <c r="AV43" s="43">
        <v>90289.7000009999</v>
      </c>
      <c r="AW43" s="43">
        <v>50436.5</v>
      </c>
      <c r="AX43" s="43">
        <v>39853.2000009999</v>
      </c>
      <c r="AY43" s="77" t="s">
        <v>321</v>
      </c>
    </row>
    <row r="44" spans="1:51" ht="12.75">
      <c r="A44" s="74" t="s">
        <v>187</v>
      </c>
      <c r="B44" s="43">
        <v>668143.6000050002</v>
      </c>
      <c r="C44" s="43">
        <v>455587.4000030003</v>
      </c>
      <c r="D44" s="43">
        <v>117596.3</v>
      </c>
      <c r="E44" s="43">
        <v>111539.1</v>
      </c>
      <c r="F44" s="43">
        <v>14147.9</v>
      </c>
      <c r="G44" s="43">
        <v>41311.4</v>
      </c>
      <c r="H44" s="43">
        <v>7609.9</v>
      </c>
      <c r="I44" s="43">
        <v>13192.6</v>
      </c>
      <c r="J44" s="43">
        <v>3244.5</v>
      </c>
      <c r="K44" s="43">
        <v>23295.3</v>
      </c>
      <c r="L44" s="43">
        <v>8737.5</v>
      </c>
      <c r="M44" s="43">
        <v>6057.2</v>
      </c>
      <c r="N44" s="43">
        <v>21673.9</v>
      </c>
      <c r="O44" s="43">
        <v>10758.4</v>
      </c>
      <c r="P44" s="43">
        <v>10116.4</v>
      </c>
      <c r="Q44" s="43">
        <v>13407.2</v>
      </c>
      <c r="R44" s="43">
        <v>89362.400002</v>
      </c>
      <c r="S44" s="43">
        <v>18368.8</v>
      </c>
      <c r="T44" s="43">
        <v>45285.1000000004</v>
      </c>
      <c r="U44" s="43">
        <v>45786.500001</v>
      </c>
      <c r="V44" s="43">
        <v>8153.800001</v>
      </c>
      <c r="W44" s="43">
        <v>16926.8</v>
      </c>
      <c r="X44" s="43">
        <v>27914</v>
      </c>
      <c r="Y44" s="43">
        <v>22745.1999999999</v>
      </c>
      <c r="Z44" s="43">
        <v>9668.4</v>
      </c>
      <c r="AA44" s="43">
        <v>25031.3</v>
      </c>
      <c r="AB44" s="43">
        <v>1821.5</v>
      </c>
      <c r="AC44" s="43">
        <v>50524.700001</v>
      </c>
      <c r="AD44" s="43">
        <v>162412.9</v>
      </c>
      <c r="AE44" s="43">
        <v>69493.6</v>
      </c>
      <c r="AF44" s="43">
        <v>78043.6</v>
      </c>
      <c r="AG44" s="43">
        <v>2559.100001</v>
      </c>
      <c r="AH44" s="43">
        <v>-2940.5</v>
      </c>
      <c r="AI44" s="43">
        <v>506112.1000040003</v>
      </c>
      <c r="AJ44" s="43">
        <v>406415.2000020002</v>
      </c>
      <c r="AK44" s="43">
        <v>94106.1000010001</v>
      </c>
      <c r="AL44" s="43">
        <v>50524.700001</v>
      </c>
      <c r="AM44" s="43">
        <v>43581.4000000001</v>
      </c>
      <c r="AN44" s="43">
        <v>413790.0971605525</v>
      </c>
      <c r="AO44" s="43">
        <v>251377.1971605525</v>
      </c>
      <c r="AP44" s="43">
        <v>209513.2615479603</v>
      </c>
      <c r="AQ44" s="43">
        <v>22553.1</v>
      </c>
      <c r="AR44" s="43">
        <v>19310.8356125922</v>
      </c>
      <c r="AS44" s="43">
        <v>162412.9</v>
      </c>
      <c r="AT44" s="43">
        <v>252913.4028434478</v>
      </c>
      <c r="AU44" s="43">
        <v>174744.0028414479</v>
      </c>
      <c r="AV44" s="43">
        <v>94106.1000010001</v>
      </c>
      <c r="AW44" s="43">
        <v>50524.700001</v>
      </c>
      <c r="AX44" s="43">
        <v>43581.4000000001</v>
      </c>
      <c r="AY44" s="77" t="s">
        <v>96</v>
      </c>
    </row>
    <row r="45" spans="1:51" s="38" customFormat="1" ht="12.75">
      <c r="A45" s="76" t="s">
        <v>188</v>
      </c>
      <c r="B45" s="46">
        <v>3908469.6000260003</v>
      </c>
      <c r="C45" s="46">
        <v>3396339.9000260006</v>
      </c>
      <c r="D45" s="46">
        <v>749183.1</v>
      </c>
      <c r="E45" s="46">
        <v>669688.7</v>
      </c>
      <c r="F45" s="46">
        <v>111779.2</v>
      </c>
      <c r="G45" s="46">
        <v>186079.6</v>
      </c>
      <c r="H45" s="46">
        <v>18534.6</v>
      </c>
      <c r="I45" s="46">
        <v>128067.7</v>
      </c>
      <c r="J45" s="46">
        <v>15842.1</v>
      </c>
      <c r="K45" s="46">
        <v>142842.8</v>
      </c>
      <c r="L45" s="46">
        <v>66542.7</v>
      </c>
      <c r="M45" s="46">
        <v>79494.4</v>
      </c>
      <c r="N45" s="46">
        <v>202622.8</v>
      </c>
      <c r="O45" s="46">
        <v>63048.8</v>
      </c>
      <c r="P45" s="46">
        <v>123146.6</v>
      </c>
      <c r="Q45" s="46">
        <v>96222.5</v>
      </c>
      <c r="R45" s="46">
        <v>644481.100002</v>
      </c>
      <c r="S45" s="46">
        <v>111503.8</v>
      </c>
      <c r="T45" s="46">
        <v>336317.1000100005</v>
      </c>
      <c r="U45" s="46">
        <v>368737.700002</v>
      </c>
      <c r="V45" s="46">
        <v>57380.700001</v>
      </c>
      <c r="W45" s="46">
        <v>132887.400002</v>
      </c>
      <c r="X45" s="46">
        <v>204153.300008</v>
      </c>
      <c r="Y45" s="46">
        <v>180643.3000009999</v>
      </c>
      <c r="Z45" s="46">
        <v>65224.4</v>
      </c>
      <c r="AA45" s="46">
        <v>301344.700001</v>
      </c>
      <c r="AB45" s="46">
        <v>3018.7</v>
      </c>
      <c r="AC45" s="46">
        <v>252334.9</v>
      </c>
      <c r="AD45" s="46">
        <v>652002</v>
      </c>
      <c r="AE45" s="46">
        <v>291815.2</v>
      </c>
      <c r="AF45" s="46">
        <v>249667</v>
      </c>
      <c r="AG45" s="46">
        <v>31746.800000000003</v>
      </c>
      <c r="AH45" s="46">
        <v>-423954</v>
      </c>
      <c r="AI45" s="46">
        <v>3648674.8000260005</v>
      </c>
      <c r="AJ45" s="46">
        <v>2922262.3000120004</v>
      </c>
      <c r="AK45" s="46">
        <v>692856.800001</v>
      </c>
      <c r="AL45" s="46">
        <v>252334.9</v>
      </c>
      <c r="AM45" s="46">
        <v>440521.9000010001</v>
      </c>
      <c r="AN45" s="46">
        <v>2551221.3303675037</v>
      </c>
      <c r="AO45" s="46">
        <v>1899219.3303675037</v>
      </c>
      <c r="AP45" s="46">
        <v>1559965.7593348748</v>
      </c>
      <c r="AQ45" s="46">
        <v>184434.800003</v>
      </c>
      <c r="AR45" s="46">
        <v>154818.771029629</v>
      </c>
      <c r="AS45" s="46">
        <v>652002</v>
      </c>
      <c r="AT45" s="46">
        <v>1746436.7696584966</v>
      </c>
      <c r="AU45" s="46">
        <v>1234185.869654497</v>
      </c>
      <c r="AV45" s="46">
        <v>692856.800001</v>
      </c>
      <c r="AW45" s="46">
        <v>252334.9</v>
      </c>
      <c r="AX45" s="46">
        <v>440521.9000010001</v>
      </c>
      <c r="AY45" s="78" t="s">
        <v>98</v>
      </c>
    </row>
    <row r="46" spans="1:51" ht="12.75">
      <c r="A46" s="74" t="s">
        <v>168</v>
      </c>
      <c r="B46" s="43">
        <v>75946.4000089996</v>
      </c>
      <c r="C46" s="43">
        <v>50311.6000079997</v>
      </c>
      <c r="D46" s="43">
        <v>7371.5850871764</v>
      </c>
      <c r="E46" s="43">
        <v>6733.6584738621</v>
      </c>
      <c r="F46" s="43">
        <v>1395.7573419066</v>
      </c>
      <c r="G46" s="43">
        <v>1918.8928448586</v>
      </c>
      <c r="H46" s="43">
        <v>262.9182527745</v>
      </c>
      <c r="I46" s="43">
        <v>1306.6322562201</v>
      </c>
      <c r="J46" s="43">
        <v>357.5703437746</v>
      </c>
      <c r="K46" s="43">
        <v>898.1568635044</v>
      </c>
      <c r="L46" s="43">
        <v>593.7305708233</v>
      </c>
      <c r="M46" s="43">
        <v>637.9266133143</v>
      </c>
      <c r="N46" s="43">
        <v>2125.7590437436</v>
      </c>
      <c r="O46" s="43">
        <v>1015.0029758424</v>
      </c>
      <c r="P46" s="43">
        <v>903.0648682231</v>
      </c>
      <c r="Q46" s="43">
        <v>1638.0475748489</v>
      </c>
      <c r="R46" s="43">
        <v>10527.2008699571</v>
      </c>
      <c r="S46" s="43">
        <v>2433.773339874</v>
      </c>
      <c r="T46" s="43">
        <v>2336.8564169767</v>
      </c>
      <c r="U46" s="43">
        <v>3223.8241004435</v>
      </c>
      <c r="V46" s="43">
        <v>591.848570014</v>
      </c>
      <c r="W46" s="43">
        <v>1417.5223628319</v>
      </c>
      <c r="X46" s="43">
        <v>4384.705380439</v>
      </c>
      <c r="Y46" s="43">
        <v>3155.2614313139</v>
      </c>
      <c r="Z46" s="43">
        <v>2346.5962560606</v>
      </c>
      <c r="AA46" s="43">
        <v>9199.2739989733</v>
      </c>
      <c r="AB46" s="43">
        <v>151.1941453608</v>
      </c>
      <c r="AC46" s="43">
        <v>6458.000001</v>
      </c>
      <c r="AD46" s="43">
        <v>15495.3999999999</v>
      </c>
      <c r="AE46" s="43">
        <v>7387.4167792196</v>
      </c>
      <c r="AF46" s="43">
        <v>6663.661331279</v>
      </c>
      <c r="AG46" s="43">
        <v>972.5</v>
      </c>
      <c r="AH46" s="43">
        <v>2708.9</v>
      </c>
      <c r="AI46" s="43">
        <v>56769.6000089997</v>
      </c>
      <c r="AJ46" s="43">
        <v>41605.2000039997</v>
      </c>
      <c r="AK46" s="43">
        <v>14421.500003</v>
      </c>
      <c r="AL46" s="43">
        <v>6458.000001</v>
      </c>
      <c r="AM46" s="43">
        <v>7963.500002</v>
      </c>
      <c r="AN46" s="43">
        <v>40212.8748023928</v>
      </c>
      <c r="AO46" s="43">
        <v>24717.4748023929</v>
      </c>
      <c r="AP46" s="43">
        <v>19518.4778333321</v>
      </c>
      <c r="AQ46" s="43">
        <v>2862.9997525402</v>
      </c>
      <c r="AR46" s="43">
        <v>2335.9972165206</v>
      </c>
      <c r="AS46" s="43">
        <v>15495.3999999999</v>
      </c>
      <c r="AT46" s="43">
        <v>31900.931061246</v>
      </c>
      <c r="AU46" s="43">
        <v>18055.611492714</v>
      </c>
      <c r="AV46" s="43">
        <v>14421.500003</v>
      </c>
      <c r="AW46" s="43">
        <v>6458.000001</v>
      </c>
      <c r="AX46" s="43">
        <v>7963.500002</v>
      </c>
      <c r="AY46" s="77" t="s">
        <v>79</v>
      </c>
    </row>
    <row r="47" spans="1:51" ht="12.75">
      <c r="A47" s="74" t="s">
        <v>169</v>
      </c>
      <c r="B47" s="43">
        <v>37332.4000039999</v>
      </c>
      <c r="C47" s="43">
        <v>24286.2000039998</v>
      </c>
      <c r="D47" s="43">
        <v>3288.2497435567</v>
      </c>
      <c r="E47" s="43">
        <v>2988.8112337126</v>
      </c>
      <c r="F47" s="43">
        <v>532.5032318546</v>
      </c>
      <c r="G47" s="43">
        <v>732.6139413956</v>
      </c>
      <c r="H47" s="43">
        <v>77.2083576586</v>
      </c>
      <c r="I47" s="43">
        <v>600.1621665657</v>
      </c>
      <c r="J47" s="43">
        <v>104.5129387996</v>
      </c>
      <c r="K47" s="43">
        <v>607.4870687687</v>
      </c>
      <c r="L47" s="43">
        <v>334.3235286698</v>
      </c>
      <c r="M47" s="43">
        <v>299.4385098441</v>
      </c>
      <c r="N47" s="43">
        <v>1188.8555292809</v>
      </c>
      <c r="O47" s="43">
        <v>374.4700963976</v>
      </c>
      <c r="P47" s="43">
        <v>681.4918622431</v>
      </c>
      <c r="Q47" s="43">
        <v>1103.2122327094</v>
      </c>
      <c r="R47" s="43">
        <v>3964.4945985208</v>
      </c>
      <c r="S47" s="43">
        <v>1113.6034048648</v>
      </c>
      <c r="T47" s="43">
        <v>2837.9423107554</v>
      </c>
      <c r="U47" s="43">
        <v>3457.9028685313</v>
      </c>
      <c r="V47" s="43">
        <v>648.3330875072</v>
      </c>
      <c r="W47" s="43">
        <v>694.9446409827</v>
      </c>
      <c r="X47" s="43">
        <v>2104.4384465513</v>
      </c>
      <c r="Y47" s="43">
        <v>1943.2213548477</v>
      </c>
      <c r="Z47" s="43">
        <v>1480.8975945548</v>
      </c>
      <c r="AA47" s="43">
        <v>2647.7057775364</v>
      </c>
      <c r="AB47" s="43">
        <v>-1539.2684986924</v>
      </c>
      <c r="AC47" s="43">
        <v>2866.3</v>
      </c>
      <c r="AD47" s="43">
        <v>7315.9000000001</v>
      </c>
      <c r="AE47" s="43">
        <v>2519.093319123</v>
      </c>
      <c r="AF47" s="43">
        <v>3457.1320119862</v>
      </c>
      <c r="AG47" s="43">
        <v>82.19999999999999</v>
      </c>
      <c r="AH47" s="43">
        <v>2781.8</v>
      </c>
      <c r="AI47" s="43">
        <v>27152.5000039998</v>
      </c>
      <c r="AJ47" s="43">
        <v>19826.8000019998</v>
      </c>
      <c r="AK47" s="43">
        <v>6999.7000010001</v>
      </c>
      <c r="AL47" s="43">
        <v>2866.3</v>
      </c>
      <c r="AM47" s="43">
        <v>4133.4000010001</v>
      </c>
      <c r="AN47" s="43">
        <v>20114.4970606953</v>
      </c>
      <c r="AO47" s="43">
        <v>12798.5970606952</v>
      </c>
      <c r="AP47" s="43">
        <v>9388.8569131605</v>
      </c>
      <c r="AQ47" s="43">
        <v>1792.7824584284</v>
      </c>
      <c r="AR47" s="43">
        <v>1616.9576891063</v>
      </c>
      <c r="AS47" s="43">
        <v>7315.9000000001</v>
      </c>
      <c r="AT47" s="43">
        <v>15893.171441997</v>
      </c>
      <c r="AU47" s="43">
        <v>10566.378443617</v>
      </c>
      <c r="AV47" s="43">
        <v>6999.7000010001</v>
      </c>
      <c r="AW47" s="43">
        <v>2866.3</v>
      </c>
      <c r="AX47" s="43">
        <v>4133.4000010001</v>
      </c>
      <c r="AY47" s="77" t="s">
        <v>80</v>
      </c>
    </row>
    <row r="48" spans="1:51" ht="12.75">
      <c r="A48" s="74" t="s">
        <v>167</v>
      </c>
      <c r="B48" s="43">
        <v>1822480.0000160001</v>
      </c>
      <c r="C48" s="43">
        <v>1411141.000015</v>
      </c>
      <c r="D48" s="43">
        <v>97515.0865874102</v>
      </c>
      <c r="E48" s="43">
        <v>85949.0763177404</v>
      </c>
      <c r="F48" s="43">
        <v>14114.0125330871</v>
      </c>
      <c r="G48" s="43">
        <v>19708.0175001055</v>
      </c>
      <c r="H48" s="43">
        <v>3723.003305722</v>
      </c>
      <c r="I48" s="43">
        <v>11777.0104570207</v>
      </c>
      <c r="J48" s="43">
        <v>1967.0017465365</v>
      </c>
      <c r="K48" s="43">
        <v>20616.0183053358</v>
      </c>
      <c r="L48" s="43">
        <v>14044.0124699328</v>
      </c>
      <c r="M48" s="43">
        <v>11566.0102696698</v>
      </c>
      <c r="N48" s="43">
        <v>44936.0398995231</v>
      </c>
      <c r="O48" s="43">
        <v>18085.0160580131</v>
      </c>
      <c r="P48" s="43">
        <v>19830.0176074315</v>
      </c>
      <c r="Q48" s="43">
        <v>61950.055006575</v>
      </c>
      <c r="R48" s="43">
        <v>288495.2559607138</v>
      </c>
      <c r="S48" s="43">
        <v>51367.0456137295</v>
      </c>
      <c r="T48" s="43">
        <v>150240.0170675768</v>
      </c>
      <c r="U48" s="43">
        <v>148295.1316779314</v>
      </c>
      <c r="V48" s="43">
        <v>45295.040219286</v>
      </c>
      <c r="W48" s="43">
        <v>21192.0188167769</v>
      </c>
      <c r="X48" s="43">
        <v>155707.1186749111</v>
      </c>
      <c r="Y48" s="43">
        <v>105938.0158005166</v>
      </c>
      <c r="Z48" s="43">
        <v>86994.0772436157</v>
      </c>
      <c r="AA48" s="43">
        <v>189540.1297001997</v>
      </c>
      <c r="AB48" s="43">
        <v>8971.0079655203</v>
      </c>
      <c r="AC48" s="43">
        <v>130290.000001</v>
      </c>
      <c r="AD48" s="43">
        <v>302495</v>
      </c>
      <c r="AE48" s="43">
        <v>64855</v>
      </c>
      <c r="AF48" s="43">
        <v>147166</v>
      </c>
      <c r="AG48" s="43">
        <v>14777</v>
      </c>
      <c r="AH48" s="43">
        <v>-36223</v>
      </c>
      <c r="AI48" s="43">
        <v>1541431.0000160001</v>
      </c>
      <c r="AJ48" s="43">
        <v>1126230.000014</v>
      </c>
      <c r="AK48" s="43">
        <v>358529.000002</v>
      </c>
      <c r="AL48" s="43">
        <v>130290.000001</v>
      </c>
      <c r="AM48" s="43">
        <v>228239.000001</v>
      </c>
      <c r="AN48" s="43">
        <v>812259.4908433246</v>
      </c>
      <c r="AO48" s="43">
        <v>509764.4908433246</v>
      </c>
      <c r="AP48" s="43">
        <v>288110.6073005271</v>
      </c>
      <c r="AQ48" s="43">
        <v>117676.104488743</v>
      </c>
      <c r="AR48" s="43">
        <v>103977.7790540545</v>
      </c>
      <c r="AS48" s="43">
        <v>302495</v>
      </c>
      <c r="AT48" s="43">
        <v>1022695.5012071552</v>
      </c>
      <c r="AU48" s="43">
        <v>738512.5012051552</v>
      </c>
      <c r="AV48" s="43">
        <v>358529.000002</v>
      </c>
      <c r="AW48" s="43">
        <v>130290.000001</v>
      </c>
      <c r="AX48" s="43">
        <v>228239.000001</v>
      </c>
      <c r="AY48" s="77" t="s">
        <v>85</v>
      </c>
    </row>
    <row r="49" spans="1:51" ht="12.75">
      <c r="A49" s="74" t="s">
        <v>170</v>
      </c>
      <c r="B49" s="43">
        <v>17393102.550147764</v>
      </c>
      <c r="C49" s="43">
        <v>12943873.29465674</v>
      </c>
      <c r="D49" s="43">
        <v>763505.9420951079</v>
      </c>
      <c r="E49" s="43">
        <v>678729.8506501215</v>
      </c>
      <c r="F49" s="43">
        <v>132803.5957855169</v>
      </c>
      <c r="G49" s="43">
        <v>154966.71624159798</v>
      </c>
      <c r="H49" s="43">
        <v>13175.8354546155</v>
      </c>
      <c r="I49" s="43">
        <v>80345.1079826767</v>
      </c>
      <c r="J49" s="43">
        <v>16999.7545038456</v>
      </c>
      <c r="K49" s="43">
        <v>108225.06504607404</v>
      </c>
      <c r="L49" s="43">
        <v>172213.77563579468</v>
      </c>
      <c r="M49" s="43">
        <v>84776.09144498648</v>
      </c>
      <c r="N49" s="43">
        <v>232435.9165976814</v>
      </c>
      <c r="O49" s="43">
        <v>127854.6892466784</v>
      </c>
      <c r="P49" s="43">
        <v>104581.227351003</v>
      </c>
      <c r="Q49" s="43">
        <v>387780.42029582406</v>
      </c>
      <c r="R49" s="43">
        <v>2181301.2261273935</v>
      </c>
      <c r="S49" s="43">
        <v>487975.3266723869</v>
      </c>
      <c r="T49" s="43">
        <v>2630764.9648000225</v>
      </c>
      <c r="U49" s="43">
        <v>1168011.0024431613</v>
      </c>
      <c r="V49" s="43">
        <v>377335.9193247207</v>
      </c>
      <c r="W49" s="43">
        <v>288170.68394112994</v>
      </c>
      <c r="X49" s="43">
        <v>1109430.4273388362</v>
      </c>
      <c r="Y49" s="43">
        <v>1110147.8472958421</v>
      </c>
      <c r="Z49" s="43">
        <v>753726.7395780665</v>
      </c>
      <c r="AA49" s="43">
        <v>1882653.207357422</v>
      </c>
      <c r="AB49" s="43">
        <v>-52030.40988613659</v>
      </c>
      <c r="AC49" s="43">
        <v>1477045.751684846</v>
      </c>
      <c r="AD49" s="43">
        <v>3415522.6756904093</v>
      </c>
      <c r="AE49" s="43">
        <v>1052117</v>
      </c>
      <c r="AF49" s="43">
        <v>1366292.1</v>
      </c>
      <c r="AG49" s="43">
        <v>65448.8</v>
      </c>
      <c r="AH49" s="43">
        <v>-508787.9718842339</v>
      </c>
      <c r="AI49" s="43">
        <v>14420919.046341587</v>
      </c>
      <c r="AJ49" s="43">
        <v>11549803.40866448</v>
      </c>
      <c r="AK49" s="43">
        <v>2557553.637677106</v>
      </c>
      <c r="AL49" s="43">
        <v>1477045.751684846</v>
      </c>
      <c r="AM49" s="43">
        <v>1080507.88599226</v>
      </c>
      <c r="AN49" s="43">
        <v>7187620.196870238</v>
      </c>
      <c r="AO49" s="43">
        <v>3772097.521179829</v>
      </c>
      <c r="AP49" s="43">
        <v>2064865.0023043233</v>
      </c>
      <c r="AQ49" s="43">
        <v>805320.932367771</v>
      </c>
      <c r="AR49" s="43">
        <v>901911.5865077367</v>
      </c>
      <c r="AS49" s="43">
        <v>3415522.6756904093</v>
      </c>
      <c r="AT49" s="43">
        <v>10700851.935047893</v>
      </c>
      <c r="AU49" s="43">
        <v>7829736.297370785</v>
      </c>
      <c r="AV49" s="43">
        <v>2557553.637677106</v>
      </c>
      <c r="AW49" s="43">
        <v>1477045.751684846</v>
      </c>
      <c r="AX49" s="43">
        <v>1080507.88599226</v>
      </c>
      <c r="AY49" s="77" t="s">
        <v>86</v>
      </c>
    </row>
    <row r="50" spans="1:51" ht="12.75">
      <c r="A50" s="74" t="s">
        <v>171</v>
      </c>
      <c r="B50" s="43">
        <v>1748167.8000279998</v>
      </c>
      <c r="C50" s="43">
        <v>1346868.1000249998</v>
      </c>
      <c r="D50" s="43">
        <v>285352.3049032447</v>
      </c>
      <c r="E50" s="43">
        <v>261420.89273937</v>
      </c>
      <c r="F50" s="43">
        <v>37727.633673511</v>
      </c>
      <c r="G50" s="43">
        <v>54828.7873754084</v>
      </c>
      <c r="H50" s="43">
        <v>6182.9885648197</v>
      </c>
      <c r="I50" s="43">
        <v>47225.4992745259</v>
      </c>
      <c r="J50" s="43">
        <v>14445.0323066491</v>
      </c>
      <c r="K50" s="43">
        <v>66761.6580029749</v>
      </c>
      <c r="L50" s="43">
        <v>34249.293541481</v>
      </c>
      <c r="M50" s="43">
        <v>23931.4121638747</v>
      </c>
      <c r="N50" s="43">
        <v>46452.70079904</v>
      </c>
      <c r="O50" s="43">
        <v>6584.2588806195</v>
      </c>
      <c r="P50" s="43">
        <v>39868.4419174205</v>
      </c>
      <c r="Q50" s="43">
        <v>58655.8756325584</v>
      </c>
      <c r="R50" s="43">
        <v>242993.6384142137</v>
      </c>
      <c r="S50" s="43">
        <v>95440.3420169769</v>
      </c>
      <c r="T50" s="43">
        <v>100355.3941867172</v>
      </c>
      <c r="U50" s="43">
        <v>224323.6068576107</v>
      </c>
      <c r="V50" s="43">
        <v>63047.5983631646</v>
      </c>
      <c r="W50" s="43">
        <v>39586.518856696</v>
      </c>
      <c r="X50" s="43">
        <v>58606.5801353861</v>
      </c>
      <c r="Y50" s="43">
        <v>78002.8503835315</v>
      </c>
      <c r="Z50" s="43">
        <v>87977.7460361171</v>
      </c>
      <c r="AA50" s="43">
        <v>101330.4758092352</v>
      </c>
      <c r="AB50" s="43">
        <v>-72209.9340063277</v>
      </c>
      <c r="AC50" s="43">
        <v>125651.8000020001</v>
      </c>
      <c r="AD50" s="43">
        <v>351847.3</v>
      </c>
      <c r="AE50" s="43">
        <v>183563.5717994857</v>
      </c>
      <c r="AF50" s="43">
        <v>162330.857032165</v>
      </c>
      <c r="AG50" s="43">
        <v>-2016.7999989999998</v>
      </c>
      <c r="AH50" s="43">
        <v>-74182.6</v>
      </c>
      <c r="AI50" s="43">
        <v>1472519.9000269999</v>
      </c>
      <c r="AJ50" s="43">
        <v>1204364.0000079998</v>
      </c>
      <c r="AK50" s="43">
        <v>268155.900004</v>
      </c>
      <c r="AL50" s="43">
        <v>125651.8000020001</v>
      </c>
      <c r="AM50" s="43">
        <v>142504.1000019999</v>
      </c>
      <c r="AN50" s="43">
        <v>1056788.093123851</v>
      </c>
      <c r="AO50" s="43">
        <v>704940.7931238511</v>
      </c>
      <c r="AP50" s="43">
        <v>441167.6313528331</v>
      </c>
      <c r="AQ50" s="43">
        <v>88738.2181419533</v>
      </c>
      <c r="AR50" s="43">
        <v>175034.9436290647</v>
      </c>
      <c r="AS50" s="43">
        <v>351847.3</v>
      </c>
      <c r="AT50" s="43">
        <v>839789.0409094765</v>
      </c>
      <c r="AU50" s="43">
        <v>632670.7912117634</v>
      </c>
      <c r="AV50" s="43">
        <v>268155.900004</v>
      </c>
      <c r="AW50" s="43">
        <v>125651.8000020001</v>
      </c>
      <c r="AX50" s="43">
        <v>142504.1000019999</v>
      </c>
      <c r="AY50" s="77" t="s">
        <v>84</v>
      </c>
    </row>
    <row r="51" spans="1:51" ht="12.75">
      <c r="A51" s="74" t="s">
        <v>172</v>
      </c>
      <c r="B51" s="43">
        <v>205364.0000149999</v>
      </c>
      <c r="C51" s="43">
        <v>147597.0000149999</v>
      </c>
      <c r="D51" s="43">
        <v>13734.000003</v>
      </c>
      <c r="E51" s="43">
        <v>12442.000003</v>
      </c>
      <c r="F51" s="43">
        <v>2050</v>
      </c>
      <c r="G51" s="43">
        <v>2254</v>
      </c>
      <c r="H51" s="43">
        <v>562</v>
      </c>
      <c r="I51" s="43">
        <v>2565.000001</v>
      </c>
      <c r="J51" s="43">
        <v>334.000001</v>
      </c>
      <c r="K51" s="43">
        <v>2060.000001</v>
      </c>
      <c r="L51" s="43">
        <v>2617</v>
      </c>
      <c r="M51" s="43">
        <v>1292</v>
      </c>
      <c r="N51" s="43">
        <v>4979</v>
      </c>
      <c r="O51" s="43">
        <v>3414</v>
      </c>
      <c r="P51" s="43">
        <v>1409</v>
      </c>
      <c r="Q51" s="43">
        <v>4802</v>
      </c>
      <c r="R51" s="43">
        <v>29702.000004</v>
      </c>
      <c r="S51" s="43">
        <v>5419</v>
      </c>
      <c r="T51" s="43">
        <v>17857.0000029999</v>
      </c>
      <c r="U51" s="43">
        <v>12927.000002</v>
      </c>
      <c r="V51" s="43">
        <v>3149.000001</v>
      </c>
      <c r="W51" s="43">
        <v>2504.000001</v>
      </c>
      <c r="X51" s="43">
        <v>13629.000001</v>
      </c>
      <c r="Y51" s="43">
        <v>11145</v>
      </c>
      <c r="Z51" s="43">
        <v>6669.000001</v>
      </c>
      <c r="AA51" s="43">
        <v>24091</v>
      </c>
      <c r="AB51" s="43">
        <v>139</v>
      </c>
      <c r="AC51" s="43">
        <v>16736</v>
      </c>
      <c r="AD51" s="43">
        <v>42247</v>
      </c>
      <c r="AE51" s="43">
        <v>8813</v>
      </c>
      <c r="AF51" s="43">
        <v>23543</v>
      </c>
      <c r="AG51" s="43">
        <v>710</v>
      </c>
      <c r="AH51" s="43">
        <v>-1926</v>
      </c>
      <c r="AI51" s="43">
        <v>164333.0000149999</v>
      </c>
      <c r="AJ51" s="43">
        <v>108064.0000109999</v>
      </c>
      <c r="AK51" s="43">
        <v>50711.0000019999</v>
      </c>
      <c r="AL51" s="43">
        <v>16736</v>
      </c>
      <c r="AM51" s="43">
        <v>33975.0000019999</v>
      </c>
      <c r="AN51" s="43">
        <v>95739.9007879086</v>
      </c>
      <c r="AO51" s="43">
        <v>53492.9007879086</v>
      </c>
      <c r="AP51" s="43">
        <v>35479.1660669828</v>
      </c>
      <c r="AQ51" s="43">
        <v>8971</v>
      </c>
      <c r="AR51" s="43">
        <v>9042.7347209258</v>
      </c>
      <c r="AS51" s="43">
        <v>42247</v>
      </c>
      <c r="AT51" s="43">
        <v>110701.0992270913</v>
      </c>
      <c r="AU51" s="43">
        <v>67573.0992250913</v>
      </c>
      <c r="AV51" s="43">
        <v>50711.0000019999</v>
      </c>
      <c r="AW51" s="43">
        <v>16736</v>
      </c>
      <c r="AX51" s="43">
        <v>33975.0000019999</v>
      </c>
      <c r="AY51" s="77" t="s">
        <v>60</v>
      </c>
    </row>
    <row r="52" spans="1:51" ht="12.75">
      <c r="A52" s="74" t="s">
        <v>173</v>
      </c>
      <c r="B52" s="43">
        <v>2139964.000018</v>
      </c>
      <c r="C52" s="43">
        <v>1519465.000018</v>
      </c>
      <c r="D52" s="43">
        <v>152511.102001</v>
      </c>
      <c r="E52" s="43">
        <v>139522.915001</v>
      </c>
      <c r="F52" s="43">
        <v>24810.8</v>
      </c>
      <c r="G52" s="43">
        <v>37210.207</v>
      </c>
      <c r="H52" s="43">
        <v>8454.341</v>
      </c>
      <c r="I52" s="43">
        <v>20599.389</v>
      </c>
      <c r="J52" s="43">
        <v>3098.351001</v>
      </c>
      <c r="K52" s="43">
        <v>28050.116</v>
      </c>
      <c r="L52" s="43">
        <v>17299.711</v>
      </c>
      <c r="M52" s="43">
        <v>12988.187</v>
      </c>
      <c r="N52" s="43">
        <v>40420.000001</v>
      </c>
      <c r="O52" s="43">
        <v>20306</v>
      </c>
      <c r="P52" s="43">
        <v>20114</v>
      </c>
      <c r="Q52" s="43">
        <v>44916.07</v>
      </c>
      <c r="R52" s="43">
        <v>318167.138001</v>
      </c>
      <c r="S52" s="43">
        <v>56815.912002</v>
      </c>
      <c r="T52" s="43">
        <v>203119.4493192523</v>
      </c>
      <c r="U52" s="43">
        <v>150856.151001</v>
      </c>
      <c r="V52" s="43">
        <v>36395.469001</v>
      </c>
      <c r="W52" s="43">
        <v>30389.686001</v>
      </c>
      <c r="X52" s="43">
        <v>120657.4013364824</v>
      </c>
      <c r="Y52" s="43">
        <v>105313.4926254515</v>
      </c>
      <c r="Z52" s="43">
        <v>76540.846</v>
      </c>
      <c r="AA52" s="43">
        <v>226247.7517298138</v>
      </c>
      <c r="AB52" s="43">
        <v>-6490</v>
      </c>
      <c r="AC52" s="43">
        <v>181297</v>
      </c>
      <c r="AD52" s="43">
        <v>465904.0000000001</v>
      </c>
      <c r="AE52" s="43">
        <v>70510.2428349158</v>
      </c>
      <c r="AF52" s="43">
        <v>256268</v>
      </c>
      <c r="AG52" s="43">
        <v>15822</v>
      </c>
      <c r="AH52" s="43">
        <v>-42524</v>
      </c>
      <c r="AI52" s="43">
        <v>1700762.000018</v>
      </c>
      <c r="AJ52" s="43">
        <v>1140872.000007</v>
      </c>
      <c r="AK52" s="43">
        <v>515602.9999999999</v>
      </c>
      <c r="AL52" s="43">
        <v>181297</v>
      </c>
      <c r="AM52" s="43">
        <v>334305.9999999999</v>
      </c>
      <c r="AN52" s="43">
        <v>1019830.8651799031</v>
      </c>
      <c r="AO52" s="43">
        <v>553926.865179903</v>
      </c>
      <c r="AP52" s="43">
        <v>366749.3490866679</v>
      </c>
      <c r="AQ52" s="43">
        <v>89828.338</v>
      </c>
      <c r="AR52" s="43">
        <v>97349.1780932351</v>
      </c>
      <c r="AS52" s="43">
        <v>465904.0000000001</v>
      </c>
      <c r="AT52" s="43">
        <v>1153325.134838097</v>
      </c>
      <c r="AU52" s="43">
        <v>748253.6731463495</v>
      </c>
      <c r="AV52" s="43">
        <v>515602.9999999999</v>
      </c>
      <c r="AW52" s="43">
        <v>181297</v>
      </c>
      <c r="AX52" s="43">
        <v>334305.9999999999</v>
      </c>
      <c r="AY52" s="77" t="s">
        <v>61</v>
      </c>
    </row>
    <row r="53" spans="1:51" ht="12.75">
      <c r="A53" s="74" t="s">
        <v>189</v>
      </c>
      <c r="B53" s="44">
        <v>328109.3000139996</v>
      </c>
      <c r="C53" s="44">
        <v>227688.3000119997</v>
      </c>
      <c r="D53" s="44">
        <v>42522.6408783149</v>
      </c>
      <c r="E53" s="44">
        <v>36511.8900283864</v>
      </c>
      <c r="F53" s="44">
        <v>7448.1609188458</v>
      </c>
      <c r="G53" s="44">
        <v>7179.5522696781</v>
      </c>
      <c r="H53" s="44">
        <v>1503.3640239579</v>
      </c>
      <c r="I53" s="44">
        <v>7075.7014654923</v>
      </c>
      <c r="J53" s="44">
        <v>1663.6268412239</v>
      </c>
      <c r="K53" s="44">
        <v>5050.1162541795</v>
      </c>
      <c r="L53" s="44">
        <v>6591.3682550089</v>
      </c>
      <c r="M53" s="44">
        <v>6010.7508499285</v>
      </c>
      <c r="N53" s="44">
        <v>17113.1700801572</v>
      </c>
      <c r="O53" s="44">
        <v>7752.1947950716</v>
      </c>
      <c r="P53" s="44">
        <v>8453.9776797472</v>
      </c>
      <c r="Q53" s="44">
        <v>9445.0380478015</v>
      </c>
      <c r="R53" s="44">
        <v>45548.4486477598</v>
      </c>
      <c r="S53" s="44">
        <v>11868.8650933988</v>
      </c>
      <c r="T53" s="44">
        <v>25617.0198662912</v>
      </c>
      <c r="U53" s="44">
        <v>22106.9679750807</v>
      </c>
      <c r="V53" s="44">
        <v>3552.2909397678</v>
      </c>
      <c r="W53" s="44">
        <v>7162.4324368625</v>
      </c>
      <c r="X53" s="44">
        <v>22833.5260893486</v>
      </c>
      <c r="Y53" s="44">
        <v>18188.028558132</v>
      </c>
      <c r="Z53" s="44">
        <v>35924.4658409209</v>
      </c>
      <c r="AA53" s="44">
        <v>20344.5618820423</v>
      </c>
      <c r="AB53" s="44">
        <v>-50986.8653841107</v>
      </c>
      <c r="AC53" s="44">
        <v>32970.8000009999</v>
      </c>
      <c r="AD53" s="44">
        <v>63796.6</v>
      </c>
      <c r="AE53" s="44">
        <v>20099.2539082388</v>
      </c>
      <c r="AF53" s="44">
        <v>35263.8266268512</v>
      </c>
      <c r="AG53" s="44">
        <v>-2922.499999</v>
      </c>
      <c r="AH53" s="44">
        <v>6576.1</v>
      </c>
      <c r="AI53" s="44">
        <v>260659.1000129996</v>
      </c>
      <c r="AJ53" s="44">
        <v>191406.6000009998</v>
      </c>
      <c r="AK53" s="44">
        <v>65874.9000019999</v>
      </c>
      <c r="AL53" s="44">
        <v>32970.8000009999</v>
      </c>
      <c r="AM53" s="44">
        <v>32904.100001</v>
      </c>
      <c r="AN53" s="44">
        <v>199115.0440924198</v>
      </c>
      <c r="AO53" s="44">
        <v>135318.4440924198</v>
      </c>
      <c r="AP53" s="44">
        <v>103183.3228541183</v>
      </c>
      <c r="AQ53" s="44">
        <v>16029.9139135791</v>
      </c>
      <c r="AR53" s="44">
        <v>16105.2073247224</v>
      </c>
      <c r="AS53" s="44">
        <v>63796.6</v>
      </c>
      <c r="AT53" s="44">
        <v>176327.5213046905</v>
      </c>
      <c r="AU53" s="44">
        <v>122480.0681207067</v>
      </c>
      <c r="AV53" s="44">
        <v>65874.9000019999</v>
      </c>
      <c r="AW53" s="44">
        <v>32970.8000009999</v>
      </c>
      <c r="AX53" s="44">
        <v>32904.100001</v>
      </c>
      <c r="AY53" s="77" t="s">
        <v>90</v>
      </c>
    </row>
    <row r="54" spans="1:51" ht="12.75">
      <c r="A54" s="74" t="s">
        <v>190</v>
      </c>
      <c r="B54" s="43">
        <v>3457.800038</v>
      </c>
      <c r="C54" s="43">
        <v>3092.2000360001</v>
      </c>
      <c r="D54" s="43">
        <v>944.2596865856</v>
      </c>
      <c r="E54" s="43">
        <v>864.4979801112</v>
      </c>
      <c r="F54" s="43">
        <v>138.4257550976</v>
      </c>
      <c r="G54" s="43">
        <v>228.3862961736</v>
      </c>
      <c r="H54" s="43">
        <v>22.9806273145</v>
      </c>
      <c r="I54" s="43">
        <v>151.9605355989</v>
      </c>
      <c r="J54" s="43">
        <v>18.4667005186</v>
      </c>
      <c r="K54" s="43">
        <v>233.4082147311</v>
      </c>
      <c r="L54" s="43">
        <v>70.8698506769</v>
      </c>
      <c r="M54" s="43">
        <v>79.7617064744</v>
      </c>
      <c r="N54" s="43">
        <v>168.8592625459</v>
      </c>
      <c r="O54" s="43">
        <v>96.6544325187</v>
      </c>
      <c r="P54" s="43">
        <v>72.2048290272</v>
      </c>
      <c r="Q54" s="43">
        <v>157.3744477994</v>
      </c>
      <c r="R54" s="43">
        <v>475.9032860716</v>
      </c>
      <c r="S54" s="43">
        <v>296.0321991349</v>
      </c>
      <c r="T54" s="43">
        <v>220.9958412993</v>
      </c>
      <c r="U54" s="43">
        <v>317.8588481636</v>
      </c>
      <c r="V54" s="43">
        <v>78.8587211184</v>
      </c>
      <c r="W54" s="43">
        <v>153.0025207007</v>
      </c>
      <c r="X54" s="43">
        <v>149.4587466425</v>
      </c>
      <c r="Y54" s="43">
        <v>191.9585222542</v>
      </c>
      <c r="Z54" s="43">
        <v>496.1649535066</v>
      </c>
      <c r="AA54" s="43">
        <v>167.0972324565</v>
      </c>
      <c r="AB54" s="43">
        <v>-646.7655111607</v>
      </c>
      <c r="AC54" s="43">
        <v>352.500001</v>
      </c>
      <c r="AD54" s="43">
        <v>657.0999999999</v>
      </c>
      <c r="AE54" s="43">
        <v>203.2511950596</v>
      </c>
      <c r="AF54" s="43">
        <v>436.5883828269</v>
      </c>
      <c r="AG54" s="43">
        <v>42.100001</v>
      </c>
      <c r="AH54" s="43">
        <v>-686.1</v>
      </c>
      <c r="AI54" s="43">
        <v>3444.7000370001</v>
      </c>
      <c r="AJ54" s="43">
        <v>2774.8000199999</v>
      </c>
      <c r="AK54" s="43">
        <v>669.9000020002</v>
      </c>
      <c r="AL54" s="43">
        <v>352.500001</v>
      </c>
      <c r="AM54" s="43">
        <v>317.4000010002</v>
      </c>
      <c r="AN54" s="43">
        <v>2936.8397928991</v>
      </c>
      <c r="AO54" s="43">
        <v>2279.7397928992</v>
      </c>
      <c r="AP54" s="43">
        <v>1689.2486924645</v>
      </c>
      <c r="AQ54" s="43">
        <v>286.3833586135</v>
      </c>
      <c r="AR54" s="43">
        <v>304.1077418212</v>
      </c>
      <c r="AS54" s="43">
        <v>657.0999999999</v>
      </c>
      <c r="AT54" s="43">
        <v>1811.7257552616</v>
      </c>
      <c r="AU54" s="43">
        <v>1284.6648470576</v>
      </c>
      <c r="AV54" s="43">
        <v>669.9000020002</v>
      </c>
      <c r="AW54" s="43">
        <v>352.500001</v>
      </c>
      <c r="AX54" s="43">
        <v>317.4000010002</v>
      </c>
      <c r="AY54" s="77" t="s">
        <v>95</v>
      </c>
    </row>
    <row r="55" spans="1:51" ht="12.75">
      <c r="A55" s="74" t="s">
        <v>174</v>
      </c>
      <c r="B55" s="43">
        <v>4313789.000001</v>
      </c>
      <c r="C55" s="43">
        <v>2527943.000001</v>
      </c>
      <c r="D55" s="43">
        <v>345820</v>
      </c>
      <c r="E55" s="43">
        <v>310044</v>
      </c>
      <c r="F55" s="43">
        <v>48034</v>
      </c>
      <c r="G55" s="43">
        <v>81801</v>
      </c>
      <c r="H55" s="43">
        <v>7896</v>
      </c>
      <c r="I55" s="43">
        <v>59335</v>
      </c>
      <c r="J55" s="43">
        <v>13154</v>
      </c>
      <c r="K55" s="43">
        <v>59689</v>
      </c>
      <c r="L55" s="43">
        <v>40135</v>
      </c>
      <c r="M55" s="43">
        <v>35776</v>
      </c>
      <c r="N55" s="43">
        <v>175979</v>
      </c>
      <c r="O55" s="43">
        <v>75931</v>
      </c>
      <c r="P55" s="43">
        <v>89574</v>
      </c>
      <c r="Q55" s="43">
        <v>70026</v>
      </c>
      <c r="R55" s="43">
        <v>565513</v>
      </c>
      <c r="S55" s="43">
        <v>112011</v>
      </c>
      <c r="T55" s="43">
        <v>296287</v>
      </c>
      <c r="U55" s="43">
        <v>205392.000001</v>
      </c>
      <c r="V55" s="43">
        <v>64359.000001</v>
      </c>
      <c r="W55" s="43">
        <v>60768</v>
      </c>
      <c r="X55" s="43">
        <v>212245</v>
      </c>
      <c r="Y55" s="43">
        <v>170690</v>
      </c>
      <c r="Z55" s="43">
        <v>182344</v>
      </c>
      <c r="AA55" s="43">
        <v>211318</v>
      </c>
      <c r="AB55" s="43">
        <v>-80450</v>
      </c>
      <c r="AC55" s="43">
        <v>394873</v>
      </c>
      <c r="AD55" s="43">
        <v>1084075</v>
      </c>
      <c r="AE55" s="43">
        <v>431706</v>
      </c>
      <c r="AF55" s="43">
        <v>434897</v>
      </c>
      <c r="AG55" s="43">
        <v>32350</v>
      </c>
      <c r="AH55" s="43">
        <v>274548</v>
      </c>
      <c r="AI55" s="43">
        <v>2922816.000001</v>
      </c>
      <c r="AJ55" s="43">
        <v>2044283.000001</v>
      </c>
      <c r="AK55" s="43">
        <v>849155</v>
      </c>
      <c r="AL55" s="43">
        <v>394873</v>
      </c>
      <c r="AM55" s="43">
        <v>454282</v>
      </c>
      <c r="AN55" s="43">
        <v>2285040.462239387</v>
      </c>
      <c r="AO55" s="43">
        <v>1200965.4622393867</v>
      </c>
      <c r="AP55" s="43">
        <v>899207.6769783362</v>
      </c>
      <c r="AQ55" s="43">
        <v>132899</v>
      </c>
      <c r="AR55" s="43">
        <v>168858.7852610506</v>
      </c>
      <c r="AS55" s="43">
        <v>1084075</v>
      </c>
      <c r="AT55" s="43">
        <v>1802300.5377616133</v>
      </c>
      <c r="AU55" s="43">
        <v>1167888.5377616133</v>
      </c>
      <c r="AV55" s="43">
        <v>849155</v>
      </c>
      <c r="AW55" s="43">
        <v>394873</v>
      </c>
      <c r="AX55" s="43">
        <v>454282</v>
      </c>
      <c r="AY55" s="77" t="s">
        <v>57</v>
      </c>
    </row>
    <row r="56" spans="1:51" ht="12.75">
      <c r="A56" s="74" t="s">
        <v>175</v>
      </c>
      <c r="B56" s="43">
        <v>147568108.03508604</v>
      </c>
      <c r="C56" s="43">
        <v>107107260.48684484</v>
      </c>
      <c r="D56" s="43">
        <v>15634280.013347479</v>
      </c>
      <c r="E56" s="43">
        <v>13695532.101259897</v>
      </c>
      <c r="F56" s="43">
        <v>2694661.909394214</v>
      </c>
      <c r="G56" s="43">
        <v>3704222.2874024133</v>
      </c>
      <c r="H56" s="43">
        <v>447900.68856239016</v>
      </c>
      <c r="I56" s="43">
        <v>2065579.8675470948</v>
      </c>
      <c r="J56" s="43">
        <v>561197.5941816394</v>
      </c>
      <c r="K56" s="43">
        <v>2986703.2309435746</v>
      </c>
      <c r="L56" s="43">
        <v>1235266.5232285743</v>
      </c>
      <c r="M56" s="43">
        <v>1938747.91208758</v>
      </c>
      <c r="N56" s="43">
        <v>2867485.6808993476</v>
      </c>
      <c r="O56" s="43">
        <v>1706071.5011249287</v>
      </c>
      <c r="P56" s="43">
        <v>1161414.179774419</v>
      </c>
      <c r="Q56" s="43">
        <v>5282247.135512568</v>
      </c>
      <c r="R56" s="43">
        <v>15337794.672415487</v>
      </c>
      <c r="S56" s="43">
        <v>6228028.78664802</v>
      </c>
      <c r="T56" s="43">
        <v>11248935.717420999</v>
      </c>
      <c r="U56" s="43">
        <v>12364090.681771094</v>
      </c>
      <c r="V56" s="43">
        <v>2884538.166559768</v>
      </c>
      <c r="W56" s="43">
        <v>3518592.8568340773</v>
      </c>
      <c r="X56" s="43">
        <v>7010285.643679282</v>
      </c>
      <c r="Y56" s="43">
        <v>9280899.85665124</v>
      </c>
      <c r="Z56" s="43">
        <v>4967326.460321066</v>
      </c>
      <c r="AA56" s="43">
        <v>13645358.810968945</v>
      </c>
      <c r="AB56" s="43">
        <v>-278065.82962478406</v>
      </c>
      <c r="AC56" s="43">
        <v>6445654.01287452</v>
      </c>
      <c r="AD56" s="43">
        <v>33964211.113831535</v>
      </c>
      <c r="AE56" s="43">
        <v>11197681.797098733</v>
      </c>
      <c r="AF56" s="43">
        <v>19525241.038498417</v>
      </c>
      <c r="AG56" s="43">
        <v>-1262572.93906518</v>
      </c>
      <c r="AH56" s="43">
        <v>1313555.360600397</v>
      </c>
      <c r="AI56" s="43">
        <v>113552914.49971935</v>
      </c>
      <c r="AJ56" s="43">
        <v>93172718.98615515</v>
      </c>
      <c r="AK56" s="43">
        <v>19196939.95986229</v>
      </c>
      <c r="AL56" s="43">
        <v>6445654.01287452</v>
      </c>
      <c r="AM56" s="43">
        <v>12751285.946987772</v>
      </c>
      <c r="AN56" s="43">
        <v>79824520.28071041</v>
      </c>
      <c r="AO56" s="43">
        <v>45860309.166878894</v>
      </c>
      <c r="AP56" s="43">
        <v>29025735.401302878</v>
      </c>
      <c r="AQ56" s="43">
        <v>7888341.400415458</v>
      </c>
      <c r="AR56" s="43">
        <v>8946232.365160564</v>
      </c>
      <c r="AS56" s="43">
        <v>33964211.113831535</v>
      </c>
      <c r="AT56" s="43">
        <v>67970671.16246521</v>
      </c>
      <c r="AU56" s="43">
        <v>47590475.64890104</v>
      </c>
      <c r="AV56" s="43">
        <v>19196939.95986229</v>
      </c>
      <c r="AW56" s="43">
        <v>6445654.01287452</v>
      </c>
      <c r="AX56" s="43">
        <v>12751285.946987772</v>
      </c>
      <c r="AY56" s="77" t="s">
        <v>56</v>
      </c>
    </row>
    <row r="57" spans="1:51" ht="12.75">
      <c r="A57" s="74" t="s">
        <v>176</v>
      </c>
      <c r="B57" s="43">
        <v>643784.5000170002</v>
      </c>
      <c r="C57" s="43">
        <v>388397.6000160003</v>
      </c>
      <c r="D57" s="43">
        <v>30711.9566698135</v>
      </c>
      <c r="E57" s="43">
        <v>27839.9870172071</v>
      </c>
      <c r="F57" s="43">
        <v>4599.2890575097</v>
      </c>
      <c r="G57" s="43">
        <v>6783.5170708027</v>
      </c>
      <c r="H57" s="43">
        <v>1044.2108924726</v>
      </c>
      <c r="I57" s="43">
        <v>4670.5795062765</v>
      </c>
      <c r="J57" s="43">
        <v>765.3453132968</v>
      </c>
      <c r="K57" s="43">
        <v>6033.7435688559</v>
      </c>
      <c r="L57" s="43">
        <v>3943.3016079929</v>
      </c>
      <c r="M57" s="43">
        <v>2871.9696526064</v>
      </c>
      <c r="N57" s="43">
        <v>12225.4448988768</v>
      </c>
      <c r="O57" s="43">
        <v>6015.1356812104</v>
      </c>
      <c r="P57" s="43">
        <v>4987.8384355384</v>
      </c>
      <c r="Q57" s="43">
        <v>11353.2357228175</v>
      </c>
      <c r="R57" s="43">
        <v>84463.319075439</v>
      </c>
      <c r="S57" s="43">
        <v>13428.2060732726</v>
      </c>
      <c r="T57" s="43">
        <v>50626.2353540173</v>
      </c>
      <c r="U57" s="43">
        <v>31701.8228658894</v>
      </c>
      <c r="V57" s="43">
        <v>11844.8082303285</v>
      </c>
      <c r="W57" s="43">
        <v>8811.6237779201</v>
      </c>
      <c r="X57" s="43">
        <v>32108.2570118932</v>
      </c>
      <c r="Y57" s="43">
        <v>30467.3833809497</v>
      </c>
      <c r="Z57" s="43">
        <v>23634.1652115037</v>
      </c>
      <c r="AA57" s="43">
        <v>58865.9499726075</v>
      </c>
      <c r="AB57" s="43">
        <v>1E-06</v>
      </c>
      <c r="AC57" s="43">
        <v>30887.3000009999</v>
      </c>
      <c r="AD57" s="43">
        <v>153218.9</v>
      </c>
      <c r="AE57" s="43">
        <v>45825.5202668899</v>
      </c>
      <c r="AF57" s="43">
        <v>60326.9653179482</v>
      </c>
      <c r="AG57" s="43">
        <v>-4631.799999999999</v>
      </c>
      <c r="AH57" s="43">
        <v>75912.5</v>
      </c>
      <c r="AI57" s="43">
        <v>419284.9000170002</v>
      </c>
      <c r="AJ57" s="43">
        <v>336411.5000040006</v>
      </c>
      <c r="AK57" s="43">
        <v>71974.3000019997</v>
      </c>
      <c r="AL57" s="43">
        <v>30887.3000009999</v>
      </c>
      <c r="AM57" s="43">
        <v>41087.0000009998</v>
      </c>
      <c r="AN57" s="43">
        <v>270651.2777573757</v>
      </c>
      <c r="AO57" s="43">
        <v>117432.3777573757</v>
      </c>
      <c r="AP57" s="43">
        <v>73273.5693993005</v>
      </c>
      <c r="AQ57" s="43">
        <v>19922.720608292</v>
      </c>
      <c r="AR57" s="43">
        <v>24236.0877497832</v>
      </c>
      <c r="AS57" s="43">
        <v>153218.9</v>
      </c>
      <c r="AT57" s="43">
        <v>301852.5222586245</v>
      </c>
      <c r="AU57" s="43">
        <v>219708.27828778</v>
      </c>
      <c r="AV57" s="43">
        <v>71974.3000019997</v>
      </c>
      <c r="AW57" s="43">
        <v>30887.3000009999</v>
      </c>
      <c r="AX57" s="43">
        <v>41087.0000009998</v>
      </c>
      <c r="AY57" s="77" t="s">
        <v>83</v>
      </c>
    </row>
    <row r="58" spans="1:51" ht="12.75">
      <c r="A58" s="74" t="s">
        <v>177</v>
      </c>
      <c r="B58" s="43">
        <v>3936840.0000129994</v>
      </c>
      <c r="C58" s="43">
        <v>2556435.0000129994</v>
      </c>
      <c r="D58" s="43">
        <v>217260.0049417086</v>
      </c>
      <c r="E58" s="43">
        <v>194847.0044320147</v>
      </c>
      <c r="F58" s="43">
        <v>31622.0007191158</v>
      </c>
      <c r="G58" s="43">
        <v>38746.0008811225</v>
      </c>
      <c r="H58" s="43">
        <v>13079.0002974296</v>
      </c>
      <c r="I58" s="43">
        <v>35232.0008012107</v>
      </c>
      <c r="J58" s="43">
        <v>5228.00011989</v>
      </c>
      <c r="K58" s="43">
        <v>37909.0008620883</v>
      </c>
      <c r="L58" s="43">
        <v>33031.0007511578</v>
      </c>
      <c r="M58" s="43">
        <v>22413.0005096939</v>
      </c>
      <c r="N58" s="43">
        <v>64228.0014606086</v>
      </c>
      <c r="O58" s="43">
        <v>35907.0008165609</v>
      </c>
      <c r="P58" s="43">
        <v>25994.0005911294</v>
      </c>
      <c r="Q58" s="43">
        <v>83404.0018966901</v>
      </c>
      <c r="R58" s="43">
        <v>464342.9704825285</v>
      </c>
      <c r="S58" s="43">
        <v>90452.0020599685</v>
      </c>
      <c r="T58" s="43">
        <v>311373.0014055718</v>
      </c>
      <c r="U58" s="43">
        <v>221404.0050359473</v>
      </c>
      <c r="V58" s="43">
        <v>60732.0013821061</v>
      </c>
      <c r="W58" s="43">
        <v>55510.0012623525</v>
      </c>
      <c r="X58" s="43">
        <v>227534.0043579244</v>
      </c>
      <c r="Y58" s="43">
        <v>248892.0001123405</v>
      </c>
      <c r="Z58" s="43">
        <v>107362.0024415188</v>
      </c>
      <c r="AA58" s="43">
        <v>461009.004472517</v>
      </c>
      <c r="AB58" s="43">
        <v>3664.000083323</v>
      </c>
      <c r="AC58" s="43">
        <v>291253</v>
      </c>
      <c r="AD58" s="43">
        <v>907443</v>
      </c>
      <c r="AE58" s="43">
        <v>251304</v>
      </c>
      <c r="AF58" s="43">
        <v>372572</v>
      </c>
      <c r="AG58" s="43">
        <v>11809</v>
      </c>
      <c r="AH58" s="43">
        <v>169900</v>
      </c>
      <c r="AI58" s="43">
        <v>2847688.0000129994</v>
      </c>
      <c r="AJ58" s="43">
        <v>1758938.0000079996</v>
      </c>
      <c r="AK58" s="43">
        <v>1031509.000003</v>
      </c>
      <c r="AL58" s="43">
        <v>291253</v>
      </c>
      <c r="AM58" s="43">
        <v>740256.000003</v>
      </c>
      <c r="AN58" s="43">
        <v>1744405.5186211062</v>
      </c>
      <c r="AO58" s="43">
        <v>836962.518621106</v>
      </c>
      <c r="AP58" s="43">
        <v>534932.945370192</v>
      </c>
      <c r="AQ58" s="43">
        <v>157344.3096346656</v>
      </c>
      <c r="AR58" s="43">
        <v>144685.2636162485</v>
      </c>
      <c r="AS58" s="43">
        <v>907443</v>
      </c>
      <c r="AT58" s="43">
        <v>2007061.4813085706</v>
      </c>
      <c r="AU58" s="43">
        <v>1168140.4813075706</v>
      </c>
      <c r="AV58" s="43">
        <v>1031509.000003</v>
      </c>
      <c r="AW58" s="43">
        <v>291253</v>
      </c>
      <c r="AX58" s="43">
        <v>740256.000003</v>
      </c>
      <c r="AY58" s="77" t="s">
        <v>82</v>
      </c>
    </row>
    <row r="59" spans="1:51" ht="12.75">
      <c r="A59" s="74" t="s">
        <v>178</v>
      </c>
      <c r="B59" s="43">
        <v>19758.3000169998</v>
      </c>
      <c r="C59" s="43">
        <v>12216.2000169998</v>
      </c>
      <c r="D59" s="43">
        <v>2185.8983853097</v>
      </c>
      <c r="E59" s="43">
        <v>2011.215577611</v>
      </c>
      <c r="F59" s="43">
        <v>313.8978792331</v>
      </c>
      <c r="G59" s="43">
        <v>431.3215604215</v>
      </c>
      <c r="H59" s="43">
        <v>117.3477197557</v>
      </c>
      <c r="I59" s="43">
        <v>468.3669155717</v>
      </c>
      <c r="J59" s="43">
        <v>44.691606234</v>
      </c>
      <c r="K59" s="43">
        <v>315.0101878712</v>
      </c>
      <c r="L59" s="43">
        <v>320.5797085238</v>
      </c>
      <c r="M59" s="43">
        <v>174.6828076987</v>
      </c>
      <c r="N59" s="43">
        <v>916.9311345485</v>
      </c>
      <c r="O59" s="43">
        <v>588.0487886563</v>
      </c>
      <c r="P59" s="43">
        <v>290.4793851459</v>
      </c>
      <c r="Q59" s="43">
        <v>692.1850437959</v>
      </c>
      <c r="R59" s="43">
        <v>1994.7636128284</v>
      </c>
      <c r="S59" s="43">
        <v>416.1822291261</v>
      </c>
      <c r="T59" s="43">
        <v>1154.1185403899</v>
      </c>
      <c r="U59" s="43">
        <v>1224.6778445168</v>
      </c>
      <c r="V59" s="43">
        <v>227.018102007</v>
      </c>
      <c r="W59" s="43">
        <v>325.6757595923</v>
      </c>
      <c r="X59" s="43">
        <v>1034.2182100146</v>
      </c>
      <c r="Y59" s="43">
        <v>931.9610652671</v>
      </c>
      <c r="Z59" s="43">
        <v>809.2610086843</v>
      </c>
      <c r="AA59" s="43">
        <v>1123.2944708991</v>
      </c>
      <c r="AB59" s="43">
        <v>-592.9672879729</v>
      </c>
      <c r="AC59" s="43">
        <v>1726</v>
      </c>
      <c r="AD59" s="43">
        <v>4814.3</v>
      </c>
      <c r="AE59" s="43">
        <v>1812.9245727409</v>
      </c>
      <c r="AF59" s="43">
        <v>2427.1441076744</v>
      </c>
      <c r="AG59" s="43">
        <v>306.4</v>
      </c>
      <c r="AH59" s="43">
        <v>695.4</v>
      </c>
      <c r="AI59" s="43">
        <v>13942.2000169998</v>
      </c>
      <c r="AJ59" s="43">
        <v>9818.200007</v>
      </c>
      <c r="AK59" s="43">
        <v>3818.3999999998</v>
      </c>
      <c r="AL59" s="43">
        <v>1726</v>
      </c>
      <c r="AM59" s="43">
        <v>2092.3999999998</v>
      </c>
      <c r="AN59" s="43">
        <v>11347.8472089008</v>
      </c>
      <c r="AO59" s="43">
        <v>6533.5472089008</v>
      </c>
      <c r="AP59" s="43">
        <v>4759.3866685512</v>
      </c>
      <c r="AQ59" s="43">
        <v>1072.2465185119</v>
      </c>
      <c r="AR59" s="43">
        <v>701.9140218377</v>
      </c>
      <c r="AS59" s="43">
        <v>4814.3</v>
      </c>
      <c r="AT59" s="43">
        <v>8001.6200960719</v>
      </c>
      <c r="AU59" s="43">
        <v>4733.42820081</v>
      </c>
      <c r="AV59" s="43">
        <v>3818.3999999998</v>
      </c>
      <c r="AW59" s="43">
        <v>1726</v>
      </c>
      <c r="AX59" s="43">
        <v>2092.3999999998</v>
      </c>
      <c r="AY59" s="77" t="s">
        <v>59</v>
      </c>
    </row>
    <row r="60" spans="1:51" ht="12.75">
      <c r="A60" s="74" t="s">
        <v>179</v>
      </c>
      <c r="B60" s="43">
        <v>513697999.9999999</v>
      </c>
      <c r="C60" s="43">
        <v>361790666.6764693</v>
      </c>
      <c r="D60" s="43">
        <v>41207274.01873329</v>
      </c>
      <c r="E60" s="43">
        <v>35172425.91654265</v>
      </c>
      <c r="F60" s="43">
        <v>5170795.799143788</v>
      </c>
      <c r="G60" s="43">
        <v>3685993.6945989467</v>
      </c>
      <c r="H60" s="43">
        <v>5397790.11922317</v>
      </c>
      <c r="I60" s="43">
        <v>2259796.6862848485</v>
      </c>
      <c r="J60" s="43">
        <v>267969.88548792875</v>
      </c>
      <c r="K60" s="43">
        <v>5237839.882785123</v>
      </c>
      <c r="L60" s="43">
        <v>13152239.849018838</v>
      </c>
      <c r="M60" s="43">
        <v>6034848.102190636</v>
      </c>
      <c r="N60" s="43">
        <v>7489237.244290017</v>
      </c>
      <c r="O60" s="43">
        <v>3749853.580893624</v>
      </c>
      <c r="P60" s="43">
        <v>3739383.663396392</v>
      </c>
      <c r="Q60" s="43">
        <v>10252128.975422446</v>
      </c>
      <c r="R60" s="43">
        <v>73527724.71839859</v>
      </c>
      <c r="S60" s="43">
        <v>15656653.60592941</v>
      </c>
      <c r="T60" s="43">
        <v>39655404.3601277</v>
      </c>
      <c r="U60" s="43">
        <v>33861275.13095335</v>
      </c>
      <c r="V60" s="43">
        <v>11030266.922339363</v>
      </c>
      <c r="W60" s="43">
        <v>11347058.607716536</v>
      </c>
      <c r="X60" s="43">
        <v>24138721.00100169</v>
      </c>
      <c r="Y60" s="43">
        <v>17886218.376700193</v>
      </c>
      <c r="Z60" s="43">
        <v>19320452.499220967</v>
      </c>
      <c r="AA60" s="43">
        <v>64457607.977300584</v>
      </c>
      <c r="AB60" s="43">
        <v>2990910.1606746293</v>
      </c>
      <c r="AC60" s="43">
        <v>41887833.32353059</v>
      </c>
      <c r="AD60" s="43">
        <v>122936900</v>
      </c>
      <c r="AE60" s="43">
        <v>47446816.5013181</v>
      </c>
      <c r="AF60" s="43">
        <v>57947200.92721582</v>
      </c>
      <c r="AG60" s="43">
        <v>-249800.00000001563</v>
      </c>
      <c r="AH60" s="43">
        <v>-12667600</v>
      </c>
      <c r="AI60" s="43">
        <v>403678499.99999994</v>
      </c>
      <c r="AJ60" s="43">
        <v>293112399.99999994</v>
      </c>
      <c r="AK60" s="43">
        <v>103560900</v>
      </c>
      <c r="AL60" s="43">
        <v>41887833.32353059</v>
      </c>
      <c r="AM60" s="43">
        <v>61673066.6764694</v>
      </c>
      <c r="AN60" s="43">
        <v>243768650.0226183</v>
      </c>
      <c r="AO60" s="43">
        <v>120831750.02261831</v>
      </c>
      <c r="AP60" s="43">
        <v>78951586.9458311</v>
      </c>
      <c r="AQ60" s="43">
        <v>16744300.569044514</v>
      </c>
      <c r="AR60" s="43">
        <v>25135862.50774266</v>
      </c>
      <c r="AS60" s="43">
        <v>122936900</v>
      </c>
      <c r="AT60" s="43">
        <v>279855839.816707</v>
      </c>
      <c r="AU60" s="43">
        <v>169289739.81670702</v>
      </c>
      <c r="AV60" s="43">
        <v>103560900</v>
      </c>
      <c r="AW60" s="43">
        <v>41887833.32353059</v>
      </c>
      <c r="AX60" s="43">
        <v>61673066.6764694</v>
      </c>
      <c r="AY60" s="77" t="s">
        <v>69</v>
      </c>
    </row>
  </sheetData>
  <sheetProtection/>
  <hyperlinks>
    <hyperlink ref="AY25" r:id="rId1" tooltip="Click once to display linked information. Click and hold to select this cell." display="http://localhost/OECDStat_Metadata/ShowMetadata.ashx?Dataset=PPP2011&amp;Coords=%5bLOCATION%5d.%5bISR%5d&amp;ShowOnWeb=true&amp;Lang=en"/>
    <hyperlink ref="AY22" r:id="rId2" tooltip="Click once to display linked information. Click and hold to select this cell." display="http://localhost/OECDStat_Metadata/ShowMetadata.ashx?Dataset=PPP2011&amp;Coords=[LOCATION].[DEU]&amp;ShowOnWeb=true&amp;Lang=en"/>
  </hyperlinks>
  <printOptions/>
  <pageMargins left="0.7086614173228347" right="0.7086614173228347" top="0.7480314960629921" bottom="0.7480314960629921" header="0.31496062992125984" footer="0.31496062992125984"/>
  <pageSetup fitToWidth="10" fitToHeight="1" horizontalDpi="600" verticalDpi="600" orientation="portrait" paperSize="9" scale="84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Y61"/>
  <sheetViews>
    <sheetView zoomScalePageLayoutView="0" workbookViewId="0" topLeftCell="A1">
      <pane xSplit="1" topLeftCell="B1" activePane="topRight" state="frozen"/>
      <selection pane="topLeft" activeCell="B44" sqref="B44"/>
      <selection pane="topRight" activeCell="E23" sqref="E23"/>
    </sheetView>
  </sheetViews>
  <sheetFormatPr defaultColWidth="11.421875" defaultRowHeight="12.75"/>
  <cols>
    <col min="1" max="1" width="25.7109375" style="39" customWidth="1"/>
    <col min="2" max="50" width="17.7109375" style="37" customWidth="1"/>
    <col min="51" max="51" width="24.8515625" style="39" customWidth="1"/>
    <col min="52" max="16384" width="11.421875" style="37" customWidth="1"/>
  </cols>
  <sheetData>
    <row r="1" spans="1:51" s="53" customFormat="1" ht="12.75" customHeight="1">
      <c r="A1" s="48" t="s">
        <v>277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7"/>
    </row>
    <row r="2" spans="1:51" s="49" customFormat="1" ht="12.75" customHeight="1">
      <c r="A2" s="48" t="s">
        <v>278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7"/>
    </row>
    <row r="3" spans="1:51" s="56" customFormat="1" ht="89.25">
      <c r="A3" s="69"/>
      <c r="B3" s="70" t="s">
        <v>212</v>
      </c>
      <c r="C3" s="70" t="s">
        <v>209</v>
      </c>
      <c r="D3" s="70" t="s">
        <v>210</v>
      </c>
      <c r="E3" s="70" t="s">
        <v>211</v>
      </c>
      <c r="F3" s="70" t="s">
        <v>213</v>
      </c>
      <c r="G3" s="70" t="s">
        <v>214</v>
      </c>
      <c r="H3" s="70" t="s">
        <v>215</v>
      </c>
      <c r="I3" s="70" t="s">
        <v>216</v>
      </c>
      <c r="J3" s="70" t="s">
        <v>191</v>
      </c>
      <c r="K3" s="70" t="s">
        <v>192</v>
      </c>
      <c r="L3" s="70" t="s">
        <v>193</v>
      </c>
      <c r="M3" s="70" t="s">
        <v>194</v>
      </c>
      <c r="N3" s="70" t="s">
        <v>101</v>
      </c>
      <c r="O3" s="70" t="s">
        <v>195</v>
      </c>
      <c r="P3" s="70" t="s">
        <v>196</v>
      </c>
      <c r="Q3" s="70" t="s">
        <v>102</v>
      </c>
      <c r="R3" s="70" t="s">
        <v>103</v>
      </c>
      <c r="S3" s="70" t="s">
        <v>197</v>
      </c>
      <c r="T3" s="70" t="s">
        <v>198</v>
      </c>
      <c r="U3" s="70" t="s">
        <v>104</v>
      </c>
      <c r="V3" s="70" t="s">
        <v>199</v>
      </c>
      <c r="W3" s="70" t="s">
        <v>105</v>
      </c>
      <c r="X3" s="70" t="s">
        <v>106</v>
      </c>
      <c r="Y3" s="70" t="s">
        <v>107</v>
      </c>
      <c r="Z3" s="70" t="s">
        <v>108</v>
      </c>
      <c r="AA3" s="70" t="s">
        <v>116</v>
      </c>
      <c r="AB3" s="70" t="s">
        <v>109</v>
      </c>
      <c r="AC3" s="70" t="s">
        <v>110</v>
      </c>
      <c r="AD3" s="70" t="s">
        <v>111</v>
      </c>
      <c r="AE3" s="70" t="s">
        <v>200</v>
      </c>
      <c r="AF3" s="70" t="s">
        <v>201</v>
      </c>
      <c r="AG3" s="70" t="s">
        <v>112</v>
      </c>
      <c r="AH3" s="70" t="s">
        <v>113</v>
      </c>
      <c r="AI3" s="70" t="s">
        <v>114</v>
      </c>
      <c r="AJ3" s="70" t="s">
        <v>265</v>
      </c>
      <c r="AK3" s="70" t="s">
        <v>266</v>
      </c>
      <c r="AL3" s="70" t="s">
        <v>267</v>
      </c>
      <c r="AM3" s="70" t="s">
        <v>268</v>
      </c>
      <c r="AN3" s="70" t="s">
        <v>288</v>
      </c>
      <c r="AO3" s="70" t="s">
        <v>203</v>
      </c>
      <c r="AP3" s="70" t="s">
        <v>204</v>
      </c>
      <c r="AQ3" s="70" t="s">
        <v>205</v>
      </c>
      <c r="AR3" s="70" t="s">
        <v>206</v>
      </c>
      <c r="AS3" s="70" t="s">
        <v>207</v>
      </c>
      <c r="AT3" s="70" t="s">
        <v>115</v>
      </c>
      <c r="AU3" s="70" t="s">
        <v>208</v>
      </c>
      <c r="AV3" s="70" t="s">
        <v>269</v>
      </c>
      <c r="AW3" s="70" t="s">
        <v>270</v>
      </c>
      <c r="AX3" s="70" t="s">
        <v>271</v>
      </c>
      <c r="AY3" s="81"/>
    </row>
    <row r="4" spans="1:51" s="56" customFormat="1" ht="51">
      <c r="A4" s="71"/>
      <c r="B4" s="70" t="s">
        <v>217</v>
      </c>
      <c r="C4" s="70" t="s">
        <v>218</v>
      </c>
      <c r="D4" s="70" t="s">
        <v>292</v>
      </c>
      <c r="E4" s="70" t="s">
        <v>219</v>
      </c>
      <c r="F4" s="70" t="s">
        <v>220</v>
      </c>
      <c r="G4" s="70" t="s">
        <v>221</v>
      </c>
      <c r="H4" s="70" t="s">
        <v>222</v>
      </c>
      <c r="I4" s="70" t="s">
        <v>223</v>
      </c>
      <c r="J4" s="70" t="s">
        <v>224</v>
      </c>
      <c r="K4" s="70" t="s">
        <v>225</v>
      </c>
      <c r="L4" s="70" t="s">
        <v>226</v>
      </c>
      <c r="M4" s="70" t="s">
        <v>227</v>
      </c>
      <c r="N4" s="70" t="s">
        <v>228</v>
      </c>
      <c r="O4" s="70" t="s">
        <v>229</v>
      </c>
      <c r="P4" s="70" t="s">
        <v>230</v>
      </c>
      <c r="Q4" s="70" t="s">
        <v>231</v>
      </c>
      <c r="R4" s="70" t="s">
        <v>232</v>
      </c>
      <c r="S4" s="70" t="s">
        <v>233</v>
      </c>
      <c r="T4" s="70" t="s">
        <v>234</v>
      </c>
      <c r="U4" s="70" t="s">
        <v>235</v>
      </c>
      <c r="V4" s="70" t="s">
        <v>236</v>
      </c>
      <c r="W4" s="70" t="s">
        <v>237</v>
      </c>
      <c r="X4" s="70" t="s">
        <v>238</v>
      </c>
      <c r="Y4" s="70" t="s">
        <v>239</v>
      </c>
      <c r="Z4" s="70" t="s">
        <v>240</v>
      </c>
      <c r="AA4" s="70" t="s">
        <v>241</v>
      </c>
      <c r="AB4" s="70" t="s">
        <v>242</v>
      </c>
      <c r="AC4" s="70" t="s">
        <v>243</v>
      </c>
      <c r="AD4" s="70" t="s">
        <v>244</v>
      </c>
      <c r="AE4" s="70" t="s">
        <v>245</v>
      </c>
      <c r="AF4" s="70" t="s">
        <v>246</v>
      </c>
      <c r="AG4" s="70" t="s">
        <v>247</v>
      </c>
      <c r="AH4" s="70" t="s">
        <v>248</v>
      </c>
      <c r="AI4" s="70" t="s">
        <v>249</v>
      </c>
      <c r="AJ4" s="70" t="s">
        <v>250</v>
      </c>
      <c r="AK4" s="70" t="s">
        <v>251</v>
      </c>
      <c r="AL4" s="70" t="s">
        <v>252</v>
      </c>
      <c r="AM4" s="70" t="s">
        <v>253</v>
      </c>
      <c r="AN4" s="70" t="s">
        <v>254</v>
      </c>
      <c r="AO4" s="70" t="s">
        <v>255</v>
      </c>
      <c r="AP4" s="70" t="s">
        <v>256</v>
      </c>
      <c r="AQ4" s="70" t="s">
        <v>257</v>
      </c>
      <c r="AR4" s="70" t="s">
        <v>258</v>
      </c>
      <c r="AS4" s="70" t="s">
        <v>259</v>
      </c>
      <c r="AT4" s="70" t="s">
        <v>260</v>
      </c>
      <c r="AU4" s="70" t="s">
        <v>261</v>
      </c>
      <c r="AV4" s="70" t="s">
        <v>262</v>
      </c>
      <c r="AW4" s="70" t="s">
        <v>263</v>
      </c>
      <c r="AX4" s="70" t="s">
        <v>264</v>
      </c>
      <c r="AY4" s="71"/>
    </row>
    <row r="5" spans="1:51" s="36" customFormat="1" ht="12.75">
      <c r="A5" s="41" t="s">
        <v>293</v>
      </c>
      <c r="B5" s="42" t="s">
        <v>51</v>
      </c>
      <c r="C5" s="42" t="s">
        <v>51</v>
      </c>
      <c r="D5" s="42" t="s">
        <v>51</v>
      </c>
      <c r="E5" s="42" t="s">
        <v>51</v>
      </c>
      <c r="F5" s="42" t="s">
        <v>51</v>
      </c>
      <c r="G5" s="42" t="s">
        <v>51</v>
      </c>
      <c r="H5" s="42" t="s">
        <v>51</v>
      </c>
      <c r="I5" s="42" t="s">
        <v>51</v>
      </c>
      <c r="J5" s="42" t="s">
        <v>51</v>
      </c>
      <c r="K5" s="42" t="s">
        <v>51</v>
      </c>
      <c r="L5" s="42" t="s">
        <v>51</v>
      </c>
      <c r="M5" s="42" t="s">
        <v>51</v>
      </c>
      <c r="N5" s="42" t="s">
        <v>51</v>
      </c>
      <c r="O5" s="42" t="s">
        <v>51</v>
      </c>
      <c r="P5" s="42" t="s">
        <v>51</v>
      </c>
      <c r="Q5" s="42" t="s">
        <v>51</v>
      </c>
      <c r="R5" s="42" t="s">
        <v>51</v>
      </c>
      <c r="S5" s="42" t="s">
        <v>51</v>
      </c>
      <c r="T5" s="42" t="s">
        <v>51</v>
      </c>
      <c r="U5" s="42" t="s">
        <v>51</v>
      </c>
      <c r="V5" s="42" t="s">
        <v>51</v>
      </c>
      <c r="W5" s="42" t="s">
        <v>51</v>
      </c>
      <c r="X5" s="42" t="s">
        <v>51</v>
      </c>
      <c r="Y5" s="42" t="s">
        <v>51</v>
      </c>
      <c r="Z5" s="42" t="s">
        <v>51</v>
      </c>
      <c r="AA5" s="42" t="s">
        <v>51</v>
      </c>
      <c r="AB5" s="42" t="s">
        <v>51</v>
      </c>
      <c r="AC5" s="42" t="s">
        <v>51</v>
      </c>
      <c r="AD5" s="42" t="s">
        <v>51</v>
      </c>
      <c r="AE5" s="42" t="s">
        <v>51</v>
      </c>
      <c r="AF5" s="42" t="s">
        <v>51</v>
      </c>
      <c r="AG5" s="42" t="s">
        <v>51</v>
      </c>
      <c r="AH5" s="42" t="s">
        <v>51</v>
      </c>
      <c r="AI5" s="42" t="s">
        <v>51</v>
      </c>
      <c r="AJ5" s="42" t="s">
        <v>51</v>
      </c>
      <c r="AK5" s="42" t="s">
        <v>51</v>
      </c>
      <c r="AL5" s="42" t="s">
        <v>51</v>
      </c>
      <c r="AM5" s="42" t="s">
        <v>51</v>
      </c>
      <c r="AN5" s="42" t="s">
        <v>51</v>
      </c>
      <c r="AO5" s="42" t="s">
        <v>51</v>
      </c>
      <c r="AP5" s="42" t="s">
        <v>51</v>
      </c>
      <c r="AQ5" s="42" t="s">
        <v>51</v>
      </c>
      <c r="AR5" s="42" t="s">
        <v>51</v>
      </c>
      <c r="AS5" s="42" t="s">
        <v>51</v>
      </c>
      <c r="AT5" s="42" t="s">
        <v>51</v>
      </c>
      <c r="AU5" s="42" t="s">
        <v>51</v>
      </c>
      <c r="AV5" s="42" t="s">
        <v>51</v>
      </c>
      <c r="AW5" s="42" t="s">
        <v>51</v>
      </c>
      <c r="AX5" s="42" t="s">
        <v>51</v>
      </c>
      <c r="AY5" s="41" t="s">
        <v>294</v>
      </c>
    </row>
    <row r="6" spans="1:51" ht="12.75">
      <c r="A6" s="74" t="s">
        <v>137</v>
      </c>
      <c r="B6" s="45">
        <v>74370.36497474248</v>
      </c>
      <c r="C6" s="45">
        <v>36968.600253048324</v>
      </c>
      <c r="D6" s="45">
        <v>12906.83844460587</v>
      </c>
      <c r="E6" s="45">
        <v>12317.942197261202</v>
      </c>
      <c r="F6" s="45">
        <v>1713.1768542684342</v>
      </c>
      <c r="G6" s="45">
        <v>3552.118591307317</v>
      </c>
      <c r="H6" s="45">
        <v>312.62342174473247</v>
      </c>
      <c r="I6" s="45">
        <v>1105.139751907665</v>
      </c>
      <c r="J6" s="45">
        <v>911.0341296506667</v>
      </c>
      <c r="K6" s="45">
        <v>3769.708073394418</v>
      </c>
      <c r="L6" s="45">
        <v>954.1413749879665</v>
      </c>
      <c r="M6" s="45">
        <v>588.8962473446669</v>
      </c>
      <c r="N6" s="45">
        <v>734.7984379565396</v>
      </c>
      <c r="O6" s="45">
        <v>382.10431572549896</v>
      </c>
      <c r="P6" s="45">
        <v>352.6941222310407</v>
      </c>
      <c r="Q6" s="45">
        <v>3305.278795407769</v>
      </c>
      <c r="R6" s="45">
        <v>2495.2376097563924</v>
      </c>
      <c r="S6" s="45">
        <v>1867.8129018177976</v>
      </c>
      <c r="T6" s="45">
        <v>1444.7259389066596</v>
      </c>
      <c r="U6" s="45">
        <v>3637.0703258662534</v>
      </c>
      <c r="V6" s="45">
        <v>863.7979693652263</v>
      </c>
      <c r="W6" s="45">
        <v>1872.2054032213455</v>
      </c>
      <c r="X6" s="45">
        <v>1406.4302963774658</v>
      </c>
      <c r="Y6" s="45">
        <v>2807.337363960857</v>
      </c>
      <c r="Z6" s="45">
        <v>1859.0548647747164</v>
      </c>
      <c r="AA6" s="45">
        <v>2061.5634292920618</v>
      </c>
      <c r="AB6" s="45">
        <v>570.2464411045635</v>
      </c>
      <c r="AC6" s="45">
        <v>4919.368099647877</v>
      </c>
      <c r="AD6" s="45">
        <v>20400.10324284186</v>
      </c>
      <c r="AE6" s="45">
        <v>10138.838279146392</v>
      </c>
      <c r="AF6" s="45">
        <v>7078.828411862909</v>
      </c>
      <c r="AG6" s="45">
        <v>-608.1788563029002</v>
      </c>
      <c r="AH6" s="45">
        <v>12690.472235507325</v>
      </c>
      <c r="AI6" s="45">
        <v>41887.968352696196</v>
      </c>
      <c r="AJ6" s="45">
        <v>33499.74160037638</v>
      </c>
      <c r="AK6" s="45">
        <v>8095.857301231987</v>
      </c>
      <c r="AL6" s="45">
        <v>4919.368099647877</v>
      </c>
      <c r="AM6" s="45">
        <v>3176.4892015841097</v>
      </c>
      <c r="AN6" s="45">
        <v>42631.63040337854</v>
      </c>
      <c r="AO6" s="45">
        <v>22231.527160536683</v>
      </c>
      <c r="AP6" s="45">
        <v>15733.573439887257</v>
      </c>
      <c r="AQ6" s="45">
        <v>4104.417366773223</v>
      </c>
      <c r="AR6" s="45">
        <v>2393.536353876185</v>
      </c>
      <c r="AS6" s="45">
        <v>20400.10324284186</v>
      </c>
      <c r="AT6" s="45">
        <v>19086.194751054943</v>
      </c>
      <c r="AU6" s="45">
        <v>10697.967998735121</v>
      </c>
      <c r="AV6" s="45">
        <v>8095.857301231987</v>
      </c>
      <c r="AW6" s="45">
        <v>4919.368099647877</v>
      </c>
      <c r="AX6" s="45">
        <v>3176.4892015841097</v>
      </c>
      <c r="AY6" s="77" t="s">
        <v>126</v>
      </c>
    </row>
    <row r="7" spans="1:51" ht="12.75">
      <c r="A7" s="74" t="s">
        <v>138</v>
      </c>
      <c r="B7" s="57">
        <v>11584.539833150258</v>
      </c>
      <c r="C7" s="57">
        <v>10457.535739280553</v>
      </c>
      <c r="D7" s="57">
        <v>4901.889304237777</v>
      </c>
      <c r="E7" s="57">
        <v>4650.690700749512</v>
      </c>
      <c r="F7" s="57">
        <v>898.5202870693017</v>
      </c>
      <c r="G7" s="57">
        <v>837.308445565516</v>
      </c>
      <c r="H7" s="57">
        <v>105.05656445501626</v>
      </c>
      <c r="I7" s="57">
        <v>852.6734836317947</v>
      </c>
      <c r="J7" s="57">
        <v>298.82388776996237</v>
      </c>
      <c r="K7" s="57">
        <v>1379.5730848639782</v>
      </c>
      <c r="L7" s="57">
        <v>278.73494739394283</v>
      </c>
      <c r="M7" s="57">
        <v>251.19860348826506</v>
      </c>
      <c r="N7" s="57">
        <v>435.66710864052766</v>
      </c>
      <c r="O7" s="57">
        <v>301.6085670035408</v>
      </c>
      <c r="P7" s="57">
        <v>134.05854163698683</v>
      </c>
      <c r="Q7" s="57">
        <v>358.8738268417485</v>
      </c>
      <c r="R7" s="57">
        <v>1552.404572162814</v>
      </c>
      <c r="S7" s="57">
        <v>210.25947631526066</v>
      </c>
      <c r="T7" s="57">
        <v>800.8485086476084</v>
      </c>
      <c r="U7" s="57">
        <v>531.7686513854544</v>
      </c>
      <c r="V7" s="57">
        <v>153.05467475177582</v>
      </c>
      <c r="W7" s="57">
        <v>446.79694876501617</v>
      </c>
      <c r="X7" s="57">
        <v>249.54991599854753</v>
      </c>
      <c r="Y7" s="57">
        <v>415.7643413594597</v>
      </c>
      <c r="Z7" s="57">
        <v>191.1700167428155</v>
      </c>
      <c r="AA7" s="57">
        <v>304.6060497639459</v>
      </c>
      <c r="AB7" s="57">
        <v>57.9370184195827</v>
      </c>
      <c r="AC7" s="57">
        <v>852.8025572449302</v>
      </c>
      <c r="AD7" s="57">
        <v>2304.7964952842735</v>
      </c>
      <c r="AE7" s="57">
        <v>518.9522173869589</v>
      </c>
      <c r="AF7" s="57">
        <v>1666.7054943526668</v>
      </c>
      <c r="AG7" s="57">
        <v>110.39104733247098</v>
      </c>
      <c r="AH7" s="57">
        <v>-2140.986005991967</v>
      </c>
      <c r="AI7" s="57">
        <v>11310.33829652548</v>
      </c>
      <c r="AJ7" s="57">
        <v>9861.051545564282</v>
      </c>
      <c r="AK7" s="57">
        <v>1400.0905112494033</v>
      </c>
      <c r="AL7" s="57">
        <v>852.8025572449302</v>
      </c>
      <c r="AM7" s="57">
        <v>547.2879540044729</v>
      </c>
      <c r="AN7" s="57">
        <v>9148.767448364186</v>
      </c>
      <c r="AO7" s="57">
        <v>6843.970953079908</v>
      </c>
      <c r="AP7" s="57">
        <v>5999.988586006033</v>
      </c>
      <c r="AQ7" s="57">
        <v>518.3538724219771</v>
      </c>
      <c r="AR7" s="57">
        <v>325.6284946518985</v>
      </c>
      <c r="AS7" s="57">
        <v>2304.7964952842735</v>
      </c>
      <c r="AT7" s="57">
        <v>4408.430325025995</v>
      </c>
      <c r="AU7" s="57">
        <v>2959.1435740647953</v>
      </c>
      <c r="AV7" s="57">
        <v>1400.0905112494033</v>
      </c>
      <c r="AW7" s="57">
        <v>852.8025572449302</v>
      </c>
      <c r="AX7" s="57">
        <v>547.2879540044729</v>
      </c>
      <c r="AY7" s="77" t="s">
        <v>125</v>
      </c>
    </row>
    <row r="8" spans="1:51" ht="12.75">
      <c r="A8" s="74" t="s">
        <v>139</v>
      </c>
      <c r="B8" s="45">
        <v>79703.07373691817</v>
      </c>
      <c r="C8" s="45">
        <v>49234.796563695876</v>
      </c>
      <c r="D8" s="45">
        <v>14340.808005881705</v>
      </c>
      <c r="E8" s="45">
        <v>13411.687176815181</v>
      </c>
      <c r="F8" s="45">
        <v>1548.3446380120115</v>
      </c>
      <c r="G8" s="45">
        <v>3485.3087790759764</v>
      </c>
      <c r="H8" s="45">
        <v>674.4026137549408</v>
      </c>
      <c r="I8" s="45">
        <v>2768.3629540905176</v>
      </c>
      <c r="J8" s="45">
        <v>565.0872464902645</v>
      </c>
      <c r="K8" s="45">
        <v>3063.4381148306293</v>
      </c>
      <c r="L8" s="45">
        <v>1306.7428305608405</v>
      </c>
      <c r="M8" s="45">
        <v>929.1208290665245</v>
      </c>
      <c r="N8" s="45">
        <v>3160.638861324643</v>
      </c>
      <c r="O8" s="45">
        <v>2646.576484946164</v>
      </c>
      <c r="P8" s="45">
        <v>514.062376378479</v>
      </c>
      <c r="Q8" s="45">
        <v>2781.6808469728117</v>
      </c>
      <c r="R8" s="45">
        <v>4525.252304935435</v>
      </c>
      <c r="S8" s="45">
        <v>2147.769798732202</v>
      </c>
      <c r="T8" s="45">
        <v>3957.5742399970827</v>
      </c>
      <c r="U8" s="45">
        <v>3818.085377938745</v>
      </c>
      <c r="V8" s="45">
        <v>1100.2384874050008</v>
      </c>
      <c r="W8" s="45">
        <v>1970.95131111736</v>
      </c>
      <c r="X8" s="45">
        <v>2734.3565949874196</v>
      </c>
      <c r="Y8" s="45">
        <v>4029.0239741779233</v>
      </c>
      <c r="Z8" s="45">
        <v>1494.1648507386435</v>
      </c>
      <c r="AA8" s="45">
        <v>3341.9412561619433</v>
      </c>
      <c r="AB8" s="45">
        <v>932.5491407299627</v>
      </c>
      <c r="AC8" s="45">
        <v>3832.6695502759867</v>
      </c>
      <c r="AD8" s="45">
        <v>26264.16617697102</v>
      </c>
      <c r="AE8" s="45">
        <v>8636.950123680765</v>
      </c>
      <c r="AF8" s="45">
        <v>14226.488055324377</v>
      </c>
      <c r="AG8" s="45">
        <v>984.6876681130142</v>
      </c>
      <c r="AH8" s="45">
        <v>-613.2462221377386</v>
      </c>
      <c r="AI8" s="45">
        <v>53067.46611397187</v>
      </c>
      <c r="AJ8" s="45">
        <v>41624.59581268847</v>
      </c>
      <c r="AK8" s="45">
        <v>10962.578179566455</v>
      </c>
      <c r="AL8" s="45">
        <v>3832.6695502759867</v>
      </c>
      <c r="AM8" s="45">
        <v>7129.908629290468</v>
      </c>
      <c r="AN8" s="45">
        <v>55528.94967437559</v>
      </c>
      <c r="AO8" s="45">
        <v>29264.783497404576</v>
      </c>
      <c r="AP8" s="45">
        <v>20980.134929571745</v>
      </c>
      <c r="AQ8" s="45">
        <v>4972.457559332479</v>
      </c>
      <c r="AR8" s="45">
        <v>3312.191008500353</v>
      </c>
      <c r="AS8" s="45">
        <v>26264.16617697102</v>
      </c>
      <c r="AT8" s="45">
        <v>22870.13347583733</v>
      </c>
      <c r="AU8" s="45">
        <v>11427.263174553946</v>
      </c>
      <c r="AV8" s="45">
        <v>10962.578179566455</v>
      </c>
      <c r="AW8" s="45">
        <v>3832.6695502759867</v>
      </c>
      <c r="AX8" s="45">
        <v>7129.908629290468</v>
      </c>
      <c r="AY8" s="77" t="s">
        <v>127</v>
      </c>
    </row>
    <row r="9" spans="1:51" ht="12.75">
      <c r="A9" s="74" t="s">
        <v>140</v>
      </c>
      <c r="B9" s="45">
        <v>219768.68873291393</v>
      </c>
      <c r="C9" s="45">
        <v>118574.10437873329</v>
      </c>
      <c r="D9" s="45">
        <v>26709.55395344893</v>
      </c>
      <c r="E9" s="45">
        <v>25088.918053460282</v>
      </c>
      <c r="F9" s="45">
        <v>3509.216825833253</v>
      </c>
      <c r="G9" s="45">
        <v>6960.88120721701</v>
      </c>
      <c r="H9" s="45">
        <v>369.7022806994427</v>
      </c>
      <c r="I9" s="45">
        <v>4617.229721361867</v>
      </c>
      <c r="J9" s="45">
        <v>1187.4981481279988</v>
      </c>
      <c r="K9" s="45">
        <v>6135.050794131354</v>
      </c>
      <c r="L9" s="45">
        <v>2309.33907608936</v>
      </c>
      <c r="M9" s="45">
        <v>1620.6358999886459</v>
      </c>
      <c r="N9" s="45">
        <v>4344.744890241865</v>
      </c>
      <c r="O9" s="45">
        <v>2929.1367836389445</v>
      </c>
      <c r="P9" s="45">
        <v>1415.6081066029196</v>
      </c>
      <c r="Q9" s="45">
        <v>3270.25375070206</v>
      </c>
      <c r="R9" s="45">
        <v>27854.502969765945</v>
      </c>
      <c r="S9" s="45">
        <v>4267.659343546798</v>
      </c>
      <c r="T9" s="45">
        <v>8322.582086545199</v>
      </c>
      <c r="U9" s="45">
        <v>12446.118242054303</v>
      </c>
      <c r="V9" s="45">
        <v>3435.9970632677914</v>
      </c>
      <c r="W9" s="45">
        <v>5752.962885795373</v>
      </c>
      <c r="X9" s="45">
        <v>5380.56080222038</v>
      </c>
      <c r="Y9" s="45">
        <v>7464.7849145452155</v>
      </c>
      <c r="Z9" s="45">
        <v>2357.533574036701</v>
      </c>
      <c r="AA9" s="45">
        <v>10039.548007337522</v>
      </c>
      <c r="AB9" s="45">
        <v>363.2989584930386</v>
      </c>
      <c r="AC9" s="45">
        <v>11467.821209364638</v>
      </c>
      <c r="AD9" s="45">
        <v>47373.14202013185</v>
      </c>
      <c r="AE9" s="45">
        <v>16657.475080002896</v>
      </c>
      <c r="AF9" s="45">
        <v>26464.02098027647</v>
      </c>
      <c r="AG9" s="45">
        <v>12220.077932307047</v>
      </c>
      <c r="AH9" s="45">
        <v>30133.543192377147</v>
      </c>
      <c r="AI9" s="45">
        <v>130041.92558809792</v>
      </c>
      <c r="AJ9" s="45">
        <v>104167.75027838735</v>
      </c>
      <c r="AK9" s="45">
        <v>23492.56142088361</v>
      </c>
      <c r="AL9" s="45">
        <v>11467.821209364638</v>
      </c>
      <c r="AM9" s="45">
        <v>12024.740211518967</v>
      </c>
      <c r="AN9" s="45">
        <v>102064.61221234633</v>
      </c>
      <c r="AO9" s="45">
        <v>54691.47019221452</v>
      </c>
      <c r="AP9" s="45">
        <v>40247.50542678937</v>
      </c>
      <c r="AQ9" s="45">
        <v>6655.404871358911</v>
      </c>
      <c r="AR9" s="45">
        <v>7788.559894066219</v>
      </c>
      <c r="AS9" s="45">
        <v>47373.14202013185</v>
      </c>
      <c r="AT9" s="45">
        <v>74987.1564373904</v>
      </c>
      <c r="AU9" s="45">
        <v>49112.98112767981</v>
      </c>
      <c r="AV9" s="45">
        <v>23492.56142088361</v>
      </c>
      <c r="AW9" s="45">
        <v>11467.821209364638</v>
      </c>
      <c r="AX9" s="45">
        <v>12024.740211518967</v>
      </c>
      <c r="AY9" s="77" t="s">
        <v>128</v>
      </c>
    </row>
    <row r="10" spans="1:51" ht="12.75">
      <c r="A10" s="74" t="s">
        <v>141</v>
      </c>
      <c r="B10" s="45">
        <v>7502.424575401578</v>
      </c>
      <c r="C10" s="45">
        <v>7870.179949355263</v>
      </c>
      <c r="D10" s="45">
        <v>3114.0995488773165</v>
      </c>
      <c r="E10" s="45">
        <v>2984.232825506525</v>
      </c>
      <c r="F10" s="45">
        <v>962.7550455150065</v>
      </c>
      <c r="G10" s="45">
        <v>634.0177316582681</v>
      </c>
      <c r="H10" s="45">
        <v>16.67334445814446</v>
      </c>
      <c r="I10" s="45">
        <v>392.9910097321054</v>
      </c>
      <c r="J10" s="45">
        <v>233.94546547016014</v>
      </c>
      <c r="K10" s="45">
        <v>459.96898592039787</v>
      </c>
      <c r="L10" s="45">
        <v>283.8812427524412</v>
      </c>
      <c r="M10" s="45">
        <v>129.86672337079168</v>
      </c>
      <c r="N10" s="45">
        <v>375.06880277122673</v>
      </c>
      <c r="O10" s="45">
        <v>282.4301656098177</v>
      </c>
      <c r="P10" s="45">
        <v>92.63863716140898</v>
      </c>
      <c r="Q10" s="45">
        <v>524.9173264666206</v>
      </c>
      <c r="R10" s="45">
        <v>563.33623213048</v>
      </c>
      <c r="S10" s="45">
        <v>273.1751019762851</v>
      </c>
      <c r="T10" s="45">
        <v>355.3697284072883</v>
      </c>
      <c r="U10" s="45">
        <v>938.5978877535789</v>
      </c>
      <c r="V10" s="45">
        <v>218.4385997989246</v>
      </c>
      <c r="W10" s="45">
        <v>431.04480566330454</v>
      </c>
      <c r="X10" s="45">
        <v>236.58174497572637</v>
      </c>
      <c r="Y10" s="45">
        <v>509.80740060730284</v>
      </c>
      <c r="Z10" s="45">
        <v>316.0951553186821</v>
      </c>
      <c r="AA10" s="45">
        <v>290.11057653635066</v>
      </c>
      <c r="AB10" s="45">
        <v>-58.024362128904755</v>
      </c>
      <c r="AC10" s="45">
        <v>642.9825798632761</v>
      </c>
      <c r="AD10" s="45">
        <v>2437.614874416669</v>
      </c>
      <c r="AE10" s="45">
        <v>801.3727989640365</v>
      </c>
      <c r="AF10" s="45">
        <v>1602.687554842368</v>
      </c>
      <c r="AG10" s="45">
        <v>320.03085100099764</v>
      </c>
      <c r="AH10" s="45">
        <v>-3768.3836792346237</v>
      </c>
      <c r="AI10" s="45">
        <v>8513.16252921854</v>
      </c>
      <c r="AJ10" s="45">
        <v>7129.153235948328</v>
      </c>
      <c r="AK10" s="45">
        <v>1310.9236865796754</v>
      </c>
      <c r="AL10" s="45">
        <v>642.9825798632761</v>
      </c>
      <c r="AM10" s="45">
        <v>667.9411067163995</v>
      </c>
      <c r="AN10" s="45">
        <v>7855.047555129804</v>
      </c>
      <c r="AO10" s="45">
        <v>5417.4326807131365</v>
      </c>
      <c r="AP10" s="45">
        <v>4190.510445651731</v>
      </c>
      <c r="AQ10" s="45">
        <v>769.7131042483974</v>
      </c>
      <c r="AR10" s="45">
        <v>457.20913081300813</v>
      </c>
      <c r="AS10" s="45">
        <v>2437.614874416669</v>
      </c>
      <c r="AT10" s="45">
        <v>3153.754210634303</v>
      </c>
      <c r="AU10" s="45">
        <v>1769.7449173640925</v>
      </c>
      <c r="AV10" s="45">
        <v>1310.9236865796754</v>
      </c>
      <c r="AW10" s="45">
        <v>642.9825798632761</v>
      </c>
      <c r="AX10" s="45">
        <v>667.9411067163995</v>
      </c>
      <c r="AY10" s="77" t="s">
        <v>129</v>
      </c>
    </row>
    <row r="11" spans="1:51" ht="12.75">
      <c r="A11" s="74" t="s">
        <v>142</v>
      </c>
      <c r="B11" s="45">
        <v>7959.062357325394</v>
      </c>
      <c r="C11" s="45">
        <v>8379.027521040018</v>
      </c>
      <c r="D11" s="45">
        <v>2442.019391809026</v>
      </c>
      <c r="E11" s="45">
        <v>2371.7238190759717</v>
      </c>
      <c r="F11" s="45">
        <v>464.93698744678994</v>
      </c>
      <c r="G11" s="45">
        <v>573.3694743866517</v>
      </c>
      <c r="H11" s="45">
        <v>82.66801589356848</v>
      </c>
      <c r="I11" s="45">
        <v>417.6310274387807</v>
      </c>
      <c r="J11" s="45">
        <v>125.1021755767862</v>
      </c>
      <c r="K11" s="45">
        <v>474.54033749459194</v>
      </c>
      <c r="L11" s="45">
        <v>233.475800838802</v>
      </c>
      <c r="M11" s="45">
        <v>70.29557273305475</v>
      </c>
      <c r="N11" s="45">
        <v>417.0173507305466</v>
      </c>
      <c r="O11" s="45">
        <v>243.94937417706333</v>
      </c>
      <c r="P11" s="45">
        <v>173.06797655348322</v>
      </c>
      <c r="Q11" s="45">
        <v>476.7959009411199</v>
      </c>
      <c r="R11" s="45">
        <v>934.5028431280261</v>
      </c>
      <c r="S11" s="45">
        <v>669.5888664917405</v>
      </c>
      <c r="T11" s="45">
        <v>307.8899967558446</v>
      </c>
      <c r="U11" s="45">
        <v>872.1783480147768</v>
      </c>
      <c r="V11" s="45">
        <v>236.47135706209235</v>
      </c>
      <c r="W11" s="45">
        <v>282.77008510421683</v>
      </c>
      <c r="X11" s="45">
        <v>291.3707741628578</v>
      </c>
      <c r="Y11" s="45">
        <v>580.497034070179</v>
      </c>
      <c r="Z11" s="45">
        <v>180.1634026470113</v>
      </c>
      <c r="AA11" s="45">
        <v>798.3754816764505</v>
      </c>
      <c r="AB11" s="45">
        <v>125.85804550823262</v>
      </c>
      <c r="AC11" s="45">
        <v>450.1131760118432</v>
      </c>
      <c r="AD11" s="45">
        <v>1968.049232941392</v>
      </c>
      <c r="AE11" s="45">
        <v>582.4224453496624</v>
      </c>
      <c r="AF11" s="45">
        <v>1240.6971165509697</v>
      </c>
      <c r="AG11" s="45">
        <v>106.17401762558612</v>
      </c>
      <c r="AH11" s="45">
        <v>-2944.3015902934417</v>
      </c>
      <c r="AI11" s="45">
        <v>8829.14069705186</v>
      </c>
      <c r="AJ11" s="45">
        <v>7242.506591873775</v>
      </c>
      <c r="AK11" s="45">
        <v>1447.0653707748313</v>
      </c>
      <c r="AL11" s="45">
        <v>450.1131760118432</v>
      </c>
      <c r="AM11" s="45">
        <v>996.9521947629881</v>
      </c>
      <c r="AN11" s="45">
        <v>7503.371712808277</v>
      </c>
      <c r="AO11" s="45">
        <v>5535.322479866886</v>
      </c>
      <c r="AP11" s="45">
        <v>4025.2762381458124</v>
      </c>
      <c r="AQ11" s="45">
        <v>899.147686200506</v>
      </c>
      <c r="AR11" s="45">
        <v>610.8985555205688</v>
      </c>
      <c r="AS11" s="45">
        <v>1968.049232941392</v>
      </c>
      <c r="AT11" s="45">
        <v>3167.960171676751</v>
      </c>
      <c r="AU11" s="45">
        <v>1581.3260664986635</v>
      </c>
      <c r="AV11" s="45">
        <v>1447.0653707748313</v>
      </c>
      <c r="AW11" s="45">
        <v>450.1131760118432</v>
      </c>
      <c r="AX11" s="45">
        <v>996.9521947629881</v>
      </c>
      <c r="AY11" s="77" t="s">
        <v>272</v>
      </c>
    </row>
    <row r="12" spans="1:51" ht="12.75">
      <c r="A12" s="74" t="s">
        <v>143</v>
      </c>
      <c r="B12" s="45">
        <v>2063662.2810954275</v>
      </c>
      <c r="C12" s="45">
        <v>1264668.983034058</v>
      </c>
      <c r="D12" s="45">
        <v>286239.6626987338</v>
      </c>
      <c r="E12" s="45">
        <v>264855.58337184443</v>
      </c>
      <c r="F12" s="45">
        <v>37878.100989182894</v>
      </c>
      <c r="G12" s="45">
        <v>75785.81644148345</v>
      </c>
      <c r="H12" s="45">
        <v>17018.015498804118</v>
      </c>
      <c r="I12" s="45">
        <v>45626.14367082908</v>
      </c>
      <c r="J12" s="45">
        <v>9303.877527586525</v>
      </c>
      <c r="K12" s="45">
        <v>47408.61919769725</v>
      </c>
      <c r="L12" s="45">
        <v>31835.01004626114</v>
      </c>
      <c r="M12" s="45">
        <v>21384.07932688934</v>
      </c>
      <c r="N12" s="45">
        <v>77530.95108907063</v>
      </c>
      <c r="O12" s="45">
        <v>50335.15306566454</v>
      </c>
      <c r="P12" s="45">
        <v>27195.79802340609</v>
      </c>
      <c r="Q12" s="45">
        <v>61554.089020119034</v>
      </c>
      <c r="R12" s="45">
        <v>192169.75860147568</v>
      </c>
      <c r="S12" s="45">
        <v>69808.71576200654</v>
      </c>
      <c r="T12" s="45">
        <v>92526.16111371927</v>
      </c>
      <c r="U12" s="45">
        <v>133856.94268283062</v>
      </c>
      <c r="V12" s="45">
        <v>60717.223481321395</v>
      </c>
      <c r="W12" s="45">
        <v>37416.656244425554</v>
      </c>
      <c r="X12" s="45">
        <v>69316.63354125724</v>
      </c>
      <c r="Y12" s="45">
        <v>56712.151167192686</v>
      </c>
      <c r="Z12" s="45">
        <v>32979.09040506414</v>
      </c>
      <c r="AA12" s="45">
        <v>116870.77185293981</v>
      </c>
      <c r="AB12" s="45">
        <v>37687.39885522288</v>
      </c>
      <c r="AC12" s="45">
        <v>208347.76804218817</v>
      </c>
      <c r="AD12" s="45">
        <v>420401.33712570195</v>
      </c>
      <c r="AE12" s="45">
        <v>130409.58873026271</v>
      </c>
      <c r="AF12" s="45">
        <v>203070.4025329112</v>
      </c>
      <c r="AG12" s="45">
        <v>15941.693099361095</v>
      </c>
      <c r="AH12" s="45">
        <v>133787.97974274223</v>
      </c>
      <c r="AI12" s="45">
        <v>1473016.7510762461</v>
      </c>
      <c r="AJ12" s="45">
        <v>1095330.879887532</v>
      </c>
      <c r="AK12" s="45">
        <v>370185.22117354354</v>
      </c>
      <c r="AL12" s="45">
        <v>208347.76804218817</v>
      </c>
      <c r="AM12" s="45">
        <v>161837.45313135532</v>
      </c>
      <c r="AN12" s="45">
        <v>1101484.498088384</v>
      </c>
      <c r="AO12" s="45">
        <v>681083.1609626825</v>
      </c>
      <c r="AP12" s="45">
        <v>464682.55413526826</v>
      </c>
      <c r="AQ12" s="45">
        <v>98974.02689256659</v>
      </c>
      <c r="AR12" s="45">
        <v>117426.57993484767</v>
      </c>
      <c r="AS12" s="45">
        <v>420401.33712570195</v>
      </c>
      <c r="AT12" s="45">
        <v>754246.1912583404</v>
      </c>
      <c r="AU12" s="45">
        <v>376560.32006962615</v>
      </c>
      <c r="AV12" s="45">
        <v>370185.22117354354</v>
      </c>
      <c r="AW12" s="45">
        <v>208347.76804218817</v>
      </c>
      <c r="AX12" s="45">
        <v>161837.45313135532</v>
      </c>
      <c r="AY12" s="77" t="s">
        <v>97</v>
      </c>
    </row>
    <row r="13" spans="1:51" ht="12.75">
      <c r="A13" s="74" t="s">
        <v>144</v>
      </c>
      <c r="B13" s="45">
        <v>9120.784776107792</v>
      </c>
      <c r="C13" s="45">
        <v>10061.649563880319</v>
      </c>
      <c r="D13" s="45">
        <v>4231.923662455651</v>
      </c>
      <c r="E13" s="45">
        <v>4111.67071913887</v>
      </c>
      <c r="F13" s="45">
        <v>987.8120332142697</v>
      </c>
      <c r="G13" s="45">
        <v>535.3285858479267</v>
      </c>
      <c r="H13" s="45">
        <v>13.899184368062953</v>
      </c>
      <c r="I13" s="45">
        <v>425.6990191301606</v>
      </c>
      <c r="J13" s="45">
        <v>459.5470328610189</v>
      </c>
      <c r="K13" s="45">
        <v>1226.7800102954393</v>
      </c>
      <c r="L13" s="45">
        <v>462.60485342199274</v>
      </c>
      <c r="M13" s="45">
        <v>120.25294331678062</v>
      </c>
      <c r="N13" s="45">
        <v>29.900245593788146</v>
      </c>
      <c r="O13" s="45">
        <v>23.14064206084265</v>
      </c>
      <c r="P13" s="45">
        <v>6.759603532945498</v>
      </c>
      <c r="Q13" s="45">
        <v>703.2567314884847</v>
      </c>
      <c r="R13" s="45">
        <v>829.1413445276228</v>
      </c>
      <c r="S13" s="45">
        <v>352.5813098235779</v>
      </c>
      <c r="T13" s="45">
        <v>522.8333190951703</v>
      </c>
      <c r="U13" s="45">
        <v>594.7530990986403</v>
      </c>
      <c r="V13" s="45">
        <v>180.95338149366768</v>
      </c>
      <c r="W13" s="45">
        <v>548.0598387525439</v>
      </c>
      <c r="X13" s="45">
        <v>225.55276431268524</v>
      </c>
      <c r="Y13" s="45">
        <v>622.7894534692932</v>
      </c>
      <c r="Z13" s="45">
        <v>150.5471655912292</v>
      </c>
      <c r="AA13" s="45">
        <v>513.9158427905147</v>
      </c>
      <c r="AB13" s="45">
        <v>736.3947868811183</v>
      </c>
      <c r="AC13" s="45">
        <v>349.81747221109674</v>
      </c>
      <c r="AD13" s="45">
        <v>2542.5927955695774</v>
      </c>
      <c r="AE13" s="45">
        <v>866.8711302683362</v>
      </c>
      <c r="AF13" s="45">
        <v>1498.4520678357596</v>
      </c>
      <c r="AG13" s="45">
        <v>473.0322417219926</v>
      </c>
      <c r="AH13" s="45">
        <v>-4306.307297275193</v>
      </c>
      <c r="AI13" s="45">
        <v>10411.467036091417</v>
      </c>
      <c r="AJ13" s="45">
        <v>9078.447259957915</v>
      </c>
      <c r="AK13" s="45">
        <v>1263.3438648553265</v>
      </c>
      <c r="AL13" s="45">
        <v>349.81747221109674</v>
      </c>
      <c r="AM13" s="45">
        <v>913.5263926442295</v>
      </c>
      <c r="AN13" s="45">
        <v>9041.915402920355</v>
      </c>
      <c r="AO13" s="45">
        <v>6499.322607350775</v>
      </c>
      <c r="AP13" s="45">
        <v>4992.49103104133</v>
      </c>
      <c r="AQ13" s="45">
        <v>895.8614290596225</v>
      </c>
      <c r="AR13" s="45">
        <v>610.9701472498206</v>
      </c>
      <c r="AS13" s="45">
        <v>2542.5927955695774</v>
      </c>
      <c r="AT13" s="45">
        <v>3175.7496418595256</v>
      </c>
      <c r="AU13" s="45">
        <v>1842.729865726025</v>
      </c>
      <c r="AV13" s="45">
        <v>1263.3438648553265</v>
      </c>
      <c r="AW13" s="45">
        <v>349.81747221109674</v>
      </c>
      <c r="AX13" s="45">
        <v>913.5263926442295</v>
      </c>
      <c r="AY13" s="77" t="s">
        <v>130</v>
      </c>
    </row>
    <row r="14" spans="1:51" s="39" customFormat="1" ht="12.75">
      <c r="A14" s="82" t="s">
        <v>273</v>
      </c>
      <c r="B14" s="55">
        <v>2473671.220081987</v>
      </c>
      <c r="C14" s="55">
        <v>1506214.8770030916</v>
      </c>
      <c r="D14" s="55">
        <v>354886.79501005006</v>
      </c>
      <c r="E14" s="55">
        <v>329792.44886385195</v>
      </c>
      <c r="F14" s="55">
        <v>47962.86366054196</v>
      </c>
      <c r="G14" s="55">
        <v>92364.14925654212</v>
      </c>
      <c r="H14" s="55">
        <v>18593.040924178025</v>
      </c>
      <c r="I14" s="55">
        <v>56205.870638121974</v>
      </c>
      <c r="J14" s="55">
        <v>13084.915613533383</v>
      </c>
      <c r="K14" s="55">
        <v>63917.67859862806</v>
      </c>
      <c r="L14" s="55">
        <v>37663.930172306485</v>
      </c>
      <c r="M14" s="55">
        <v>25094.34614619807</v>
      </c>
      <c r="N14" s="55">
        <v>87028.78678632977</v>
      </c>
      <c r="O14" s="55">
        <v>57144.09939882641</v>
      </c>
      <c r="P14" s="55">
        <v>29884.687387503353</v>
      </c>
      <c r="Q14" s="55">
        <v>72975.14619893965</v>
      </c>
      <c r="R14" s="55">
        <v>230924.1364778824</v>
      </c>
      <c r="S14" s="55">
        <v>79597.5625607102</v>
      </c>
      <c r="T14" s="55">
        <v>108237.98493207412</v>
      </c>
      <c r="U14" s="55">
        <v>156695.51461494237</v>
      </c>
      <c r="V14" s="55">
        <v>66906.17501446587</v>
      </c>
      <c r="W14" s="55">
        <v>48721.44752284471</v>
      </c>
      <c r="X14" s="55">
        <v>79841.03643429233</v>
      </c>
      <c r="Y14" s="55">
        <v>73142.15564938291</v>
      </c>
      <c r="Z14" s="55">
        <v>39527.81943491394</v>
      </c>
      <c r="AA14" s="55">
        <v>134220.8324964986</v>
      </c>
      <c r="AB14" s="55">
        <v>40415.65888423047</v>
      </c>
      <c r="AC14" s="55">
        <v>230863.34268680782</v>
      </c>
      <c r="AD14" s="55">
        <v>523691.8019638586</v>
      </c>
      <c r="AE14" s="55">
        <v>168612.47080506175</v>
      </c>
      <c r="AF14" s="55">
        <v>256848.2822139567</v>
      </c>
      <c r="AG14" s="55">
        <v>29547.908001159303</v>
      </c>
      <c r="AH14" s="55">
        <v>162838.77037569374</v>
      </c>
      <c r="AI14" s="55">
        <v>1737078.2196898994</v>
      </c>
      <c r="AJ14" s="55">
        <v>1307934.1262123284</v>
      </c>
      <c r="AK14" s="55">
        <v>418157.64150868484</v>
      </c>
      <c r="AL14" s="55">
        <v>230863.34268680782</v>
      </c>
      <c r="AM14" s="55">
        <v>187294.29882187696</v>
      </c>
      <c r="AN14" s="55">
        <v>1335258.792497707</v>
      </c>
      <c r="AO14" s="55">
        <v>811566.990533849</v>
      </c>
      <c r="AP14" s="55">
        <v>560852.0342323616</v>
      </c>
      <c r="AQ14" s="55">
        <v>117789.3827819617</v>
      </c>
      <c r="AR14" s="55">
        <v>132925.57351952573</v>
      </c>
      <c r="AS14" s="55">
        <v>523691.8019638586</v>
      </c>
      <c r="AT14" s="55">
        <v>885095.5702718196</v>
      </c>
      <c r="AU14" s="55">
        <v>455951.47679424856</v>
      </c>
      <c r="AV14" s="55">
        <v>418157.64150868484</v>
      </c>
      <c r="AW14" s="55">
        <v>230863.34268680782</v>
      </c>
      <c r="AX14" s="55">
        <v>187294.29882187696</v>
      </c>
      <c r="AY14" s="85" t="s">
        <v>274</v>
      </c>
    </row>
    <row r="15" spans="1:51" s="36" customFormat="1" ht="12.7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</row>
    <row r="16" spans="1:51" ht="12.75">
      <c r="A16" s="74" t="s">
        <v>145</v>
      </c>
      <c r="B16" s="43">
        <v>1447235.5543000281</v>
      </c>
      <c r="C16" s="43">
        <v>969970.2043841813</v>
      </c>
      <c r="D16" s="43">
        <v>78854.78861122424</v>
      </c>
      <c r="E16" s="43">
        <v>69113.6380094847</v>
      </c>
      <c r="F16" s="43">
        <v>12287.939346193316</v>
      </c>
      <c r="G16" s="43">
        <v>11276.81637704928</v>
      </c>
      <c r="H16" s="43">
        <v>4988.105151990837</v>
      </c>
      <c r="I16" s="43">
        <v>7595.366628698453</v>
      </c>
      <c r="J16" s="43">
        <v>2421.47625538578</v>
      </c>
      <c r="K16" s="43">
        <v>18564.531336636726</v>
      </c>
      <c r="L16" s="43">
        <v>11979.402913530317</v>
      </c>
      <c r="M16" s="43">
        <v>9741.150601739557</v>
      </c>
      <c r="N16" s="43">
        <v>27985.923694944464</v>
      </c>
      <c r="O16" s="43">
        <v>14291.640753914346</v>
      </c>
      <c r="P16" s="43">
        <v>13694.282941030118</v>
      </c>
      <c r="Q16" s="43">
        <v>26429.58905583343</v>
      </c>
      <c r="R16" s="43">
        <v>196155.6290942042</v>
      </c>
      <c r="S16" s="43">
        <v>44045.183834311014</v>
      </c>
      <c r="T16" s="43">
        <v>93234.84110721265</v>
      </c>
      <c r="U16" s="43">
        <v>82322.70739117939</v>
      </c>
      <c r="V16" s="43">
        <v>18351.734924917695</v>
      </c>
      <c r="W16" s="43">
        <v>19554.031550630043</v>
      </c>
      <c r="X16" s="43">
        <v>89069.23032876682</v>
      </c>
      <c r="Y16" s="43">
        <v>82513.71287563832</v>
      </c>
      <c r="Z16" s="43">
        <v>50142.90914684986</v>
      </c>
      <c r="AA16" s="43">
        <v>179661.65769338727</v>
      </c>
      <c r="AB16" s="43">
        <v>0</v>
      </c>
      <c r="AC16" s="43">
        <v>96211.89092983413</v>
      </c>
      <c r="AD16" s="43">
        <v>389008.72490939696</v>
      </c>
      <c r="AE16" s="43">
        <v>77676.78878860177</v>
      </c>
      <c r="AF16" s="43">
        <v>234390.5368189581</v>
      </c>
      <c r="AG16" s="43">
        <v>24.987305943405417</v>
      </c>
      <c r="AH16" s="43">
        <v>-7980.253229327848</v>
      </c>
      <c r="AI16" s="43">
        <v>1066182.0953140154</v>
      </c>
      <c r="AJ16" s="43">
        <v>799896.0171635132</v>
      </c>
      <c r="AK16" s="43">
        <v>257372.85688892886</v>
      </c>
      <c r="AL16" s="43">
        <v>96211.89092983413</v>
      </c>
      <c r="AM16" s="43">
        <v>161160.96595909473</v>
      </c>
      <c r="AN16" s="43">
        <v>682557.9517192877</v>
      </c>
      <c r="AO16" s="43">
        <v>293549.2268098907</v>
      </c>
      <c r="AP16" s="43">
        <v>182315.55418225745</v>
      </c>
      <c r="AQ16" s="43">
        <v>52417.995571024214</v>
      </c>
      <c r="AR16" s="43">
        <v>58815.67705660918</v>
      </c>
      <c r="AS16" s="43">
        <v>389008.72490939696</v>
      </c>
      <c r="AT16" s="43">
        <v>772632.868504125</v>
      </c>
      <c r="AU16" s="43">
        <v>506346.79035362264</v>
      </c>
      <c r="AV16" s="43">
        <v>257372.85688892886</v>
      </c>
      <c r="AW16" s="43">
        <v>96211.89092983413</v>
      </c>
      <c r="AX16" s="43">
        <v>161160.96595909473</v>
      </c>
      <c r="AY16" s="77" t="s">
        <v>52</v>
      </c>
    </row>
    <row r="17" spans="1:51" ht="12.75">
      <c r="A17" s="74" t="s">
        <v>146</v>
      </c>
      <c r="B17" s="43">
        <v>438376.1785462178</v>
      </c>
      <c r="C17" s="43">
        <v>288948.54542286816</v>
      </c>
      <c r="D17" s="43">
        <v>23462.1237588174</v>
      </c>
      <c r="E17" s="43">
        <v>20911.42903501072</v>
      </c>
      <c r="F17" s="43">
        <v>4330.310373453215</v>
      </c>
      <c r="G17" s="43">
        <v>4836.8046873271815</v>
      </c>
      <c r="H17" s="43">
        <v>772.0420080380476</v>
      </c>
      <c r="I17" s="43">
        <v>3246.9261240220258</v>
      </c>
      <c r="J17" s="43">
        <v>737.7909771944171</v>
      </c>
      <c r="K17" s="43">
        <v>3735.833610749298</v>
      </c>
      <c r="L17" s="43">
        <v>3251.721254226534</v>
      </c>
      <c r="M17" s="43">
        <v>2550.694723806681</v>
      </c>
      <c r="N17" s="43">
        <v>8044.621805584259</v>
      </c>
      <c r="O17" s="43">
        <v>3215.944084980071</v>
      </c>
      <c r="P17" s="43">
        <v>4459.523466799195</v>
      </c>
      <c r="Q17" s="43">
        <v>14159.522722219504</v>
      </c>
      <c r="R17" s="43">
        <v>52194.96003207176</v>
      </c>
      <c r="S17" s="43">
        <v>15440.520409520941</v>
      </c>
      <c r="T17" s="43">
        <v>37976.4473521981</v>
      </c>
      <c r="U17" s="43">
        <v>28633.875680632587</v>
      </c>
      <c r="V17" s="43">
        <v>7352.724686686442</v>
      </c>
      <c r="W17" s="43">
        <v>4166.388405900333</v>
      </c>
      <c r="X17" s="43">
        <v>26572.37771222603</v>
      </c>
      <c r="Y17" s="43">
        <v>22881.150424500953</v>
      </c>
      <c r="Z17" s="43">
        <v>30195.539553008966</v>
      </c>
      <c r="AA17" s="43">
        <v>34573.01357271551</v>
      </c>
      <c r="AB17" s="43">
        <v>-9351.996006528198</v>
      </c>
      <c r="AC17" s="43">
        <v>32149.544684264874</v>
      </c>
      <c r="AD17" s="43">
        <v>99681.35348601254</v>
      </c>
      <c r="AE17" s="43">
        <v>25804.854616880642</v>
      </c>
      <c r="AF17" s="43">
        <v>46979.74724208386</v>
      </c>
      <c r="AG17" s="43">
        <v>3130.295588415967</v>
      </c>
      <c r="AH17" s="43">
        <v>14466.439364656275</v>
      </c>
      <c r="AI17" s="43">
        <v>321098.09010713303</v>
      </c>
      <c r="AJ17" s="43">
        <v>226454.07928480906</v>
      </c>
      <c r="AK17" s="43">
        <v>86669.41232289496</v>
      </c>
      <c r="AL17" s="43">
        <v>32149.544684264874</v>
      </c>
      <c r="AM17" s="43">
        <v>54519.867638630094</v>
      </c>
      <c r="AN17" s="43">
        <v>211441.0570074694</v>
      </c>
      <c r="AO17" s="43">
        <v>111759.70352145685</v>
      </c>
      <c r="AP17" s="43">
        <v>65658.46399478127</v>
      </c>
      <c r="AQ17" s="43">
        <v>23059.74727390869</v>
      </c>
      <c r="AR17" s="43">
        <v>23041.49225276689</v>
      </c>
      <c r="AS17" s="43">
        <v>99681.35348601254</v>
      </c>
      <c r="AT17" s="43">
        <v>218690.38259220435</v>
      </c>
      <c r="AU17" s="43">
        <v>153194.04542557237</v>
      </c>
      <c r="AV17" s="43">
        <v>86669.41232289496</v>
      </c>
      <c r="AW17" s="43">
        <v>32149.544684264874</v>
      </c>
      <c r="AX17" s="43">
        <v>54519.867638630094</v>
      </c>
      <c r="AY17" s="77" t="s">
        <v>53</v>
      </c>
    </row>
    <row r="18" spans="1:51" ht="12.75">
      <c r="A18" s="74" t="s">
        <v>180</v>
      </c>
      <c r="B18" s="43">
        <v>13217.283234935812</v>
      </c>
      <c r="C18" s="43">
        <v>11540.85842307567</v>
      </c>
      <c r="D18" s="43">
        <v>4245.985138905001</v>
      </c>
      <c r="E18" s="43">
        <v>4097.369607934099</v>
      </c>
      <c r="F18" s="43">
        <v>627.2127445200163</v>
      </c>
      <c r="G18" s="43">
        <v>970.211665115726</v>
      </c>
      <c r="H18" s="43">
        <v>167.36554067419956</v>
      </c>
      <c r="I18" s="43">
        <v>664.9529725873476</v>
      </c>
      <c r="J18" s="43">
        <v>258.31343846581314</v>
      </c>
      <c r="K18" s="43">
        <v>1198.417066973672</v>
      </c>
      <c r="L18" s="43">
        <v>210.89617959732445</v>
      </c>
      <c r="M18" s="43">
        <v>148.61553097090174</v>
      </c>
      <c r="N18" s="43">
        <v>323.14017249905373</v>
      </c>
      <c r="O18" s="43">
        <v>178.90125377438721</v>
      </c>
      <c r="P18" s="43">
        <v>144.2389187151878</v>
      </c>
      <c r="Q18" s="43">
        <v>418.4013316221025</v>
      </c>
      <c r="R18" s="43">
        <v>1400.4592387130544</v>
      </c>
      <c r="S18" s="43">
        <v>617.266625873078</v>
      </c>
      <c r="T18" s="43">
        <v>845.4814736617759</v>
      </c>
      <c r="U18" s="43">
        <v>547.4399098157012</v>
      </c>
      <c r="V18" s="43">
        <v>161.58800486716518</v>
      </c>
      <c r="W18" s="43">
        <v>191.97324824271067</v>
      </c>
      <c r="X18" s="43">
        <v>211.13399294472637</v>
      </c>
      <c r="Y18" s="43">
        <v>681.2452209472034</v>
      </c>
      <c r="Z18" s="43">
        <v>284.31439513258937</v>
      </c>
      <c r="AA18" s="43">
        <v>506.284031313705</v>
      </c>
      <c r="AB18" s="43">
        <v>1267.7336434049687</v>
      </c>
      <c r="AC18" s="43">
        <v>755.7263825161219</v>
      </c>
      <c r="AD18" s="43">
        <v>3249.715672536652</v>
      </c>
      <c r="AE18" s="43">
        <v>649.2889873112903</v>
      </c>
      <c r="AF18" s="43">
        <v>2378.4211359299943</v>
      </c>
      <c r="AG18" s="43">
        <v>181.46024675447552</v>
      </c>
      <c r="AH18" s="43">
        <v>-2510.4774899471076</v>
      </c>
      <c r="AI18" s="43">
        <v>12296.584805591792</v>
      </c>
      <c r="AJ18" s="43">
        <v>10710.12518581318</v>
      </c>
      <c r="AK18" s="43">
        <v>1514.587371372615</v>
      </c>
      <c r="AL18" s="43">
        <v>755.7263825161219</v>
      </c>
      <c r="AM18" s="43">
        <v>758.8609888564931</v>
      </c>
      <c r="AN18" s="43">
        <v>10357.305612354497</v>
      </c>
      <c r="AO18" s="43">
        <v>7107.589939817844</v>
      </c>
      <c r="AP18" s="43">
        <v>5835.19962290252</v>
      </c>
      <c r="AQ18" s="43">
        <v>615.5916034407423</v>
      </c>
      <c r="AR18" s="43">
        <v>656.7987134745827</v>
      </c>
      <c r="AS18" s="43">
        <v>3249.715672536652</v>
      </c>
      <c r="AT18" s="43">
        <v>3921.261222368978</v>
      </c>
      <c r="AU18" s="43">
        <v>2659.5289474025367</v>
      </c>
      <c r="AV18" s="43">
        <v>1514.587371372615</v>
      </c>
      <c r="AW18" s="43">
        <v>755.7263825161219</v>
      </c>
      <c r="AX18" s="43">
        <v>758.8609888564931</v>
      </c>
      <c r="AY18" s="77" t="s">
        <v>87</v>
      </c>
    </row>
    <row r="19" spans="1:51" ht="12.75">
      <c r="A19" s="74" t="s">
        <v>147</v>
      </c>
      <c r="B19" s="43">
        <v>531761.5170684949</v>
      </c>
      <c r="C19" s="43">
        <v>357379.6143555635</v>
      </c>
      <c r="D19" s="43">
        <v>34343.363652870066</v>
      </c>
      <c r="E19" s="43">
        <v>31344.287964852538</v>
      </c>
      <c r="F19" s="43">
        <v>6410.499406928783</v>
      </c>
      <c r="G19" s="43">
        <v>8723.257088570974</v>
      </c>
      <c r="H19" s="43">
        <v>1958.6531467462385</v>
      </c>
      <c r="I19" s="43">
        <v>4069.2170062899436</v>
      </c>
      <c r="J19" s="43">
        <v>683.7972172545748</v>
      </c>
      <c r="K19" s="43">
        <v>5805.642691083943</v>
      </c>
      <c r="L19" s="43">
        <v>3693.2214079780815</v>
      </c>
      <c r="M19" s="43">
        <v>2999.075688017527</v>
      </c>
      <c r="N19" s="43">
        <v>10695.708238924964</v>
      </c>
      <c r="O19" s="43">
        <v>4254.561343213512</v>
      </c>
      <c r="P19" s="43">
        <v>5547.062796549835</v>
      </c>
      <c r="Q19" s="43">
        <v>12127.383786343684</v>
      </c>
      <c r="R19" s="43">
        <v>63600.30555669221</v>
      </c>
      <c r="S19" s="43">
        <v>16119.517714786047</v>
      </c>
      <c r="T19" s="43">
        <v>53530.328924710244</v>
      </c>
      <c r="U19" s="43">
        <v>29808.862048132884</v>
      </c>
      <c r="V19" s="43">
        <v>7980.022318640215</v>
      </c>
      <c r="W19" s="43">
        <v>6121.537369835078</v>
      </c>
      <c r="X19" s="43">
        <v>25169.868299479014</v>
      </c>
      <c r="Y19" s="43">
        <v>32140.898133102874</v>
      </c>
      <c r="Z19" s="43">
        <v>16031.555441786746</v>
      </c>
      <c r="AA19" s="43">
        <v>51305.25901940054</v>
      </c>
      <c r="AB19" s="43">
        <v>6385.02616949917</v>
      </c>
      <c r="AC19" s="43">
        <v>46519.26516053206</v>
      </c>
      <c r="AD19" s="43">
        <v>121741.08807029306</v>
      </c>
      <c r="AE19" s="43">
        <v>37352.493876344386</v>
      </c>
      <c r="AF19" s="43">
        <v>58938.41326564911</v>
      </c>
      <c r="AG19" s="43">
        <v>1248.4564515680768</v>
      </c>
      <c r="AH19" s="43">
        <v>4873.093030538207</v>
      </c>
      <c r="AI19" s="43">
        <v>403898.87951609556</v>
      </c>
      <c r="AJ19" s="43">
        <v>268241.68121964793</v>
      </c>
      <c r="AK19" s="43">
        <v>128942.59881886591</v>
      </c>
      <c r="AL19" s="43">
        <v>46519.26516053206</v>
      </c>
      <c r="AM19" s="43">
        <v>82423.33365833384</v>
      </c>
      <c r="AN19" s="43">
        <v>249937.04021453913</v>
      </c>
      <c r="AO19" s="43">
        <v>128195.95214424608</v>
      </c>
      <c r="AP19" s="43">
        <v>86815.22714342883</v>
      </c>
      <c r="AQ19" s="43">
        <v>20431.39384221672</v>
      </c>
      <c r="AR19" s="43">
        <v>20949.33115860053</v>
      </c>
      <c r="AS19" s="43">
        <v>121741.08807029306</v>
      </c>
      <c r="AT19" s="43">
        <v>269317.90120235033</v>
      </c>
      <c r="AU19" s="43">
        <v>170556.0790772091</v>
      </c>
      <c r="AV19" s="43">
        <v>128942.59881886591</v>
      </c>
      <c r="AW19" s="43">
        <v>46519.26516053206</v>
      </c>
      <c r="AX19" s="43">
        <v>82423.33365833384</v>
      </c>
      <c r="AY19" s="77" t="s">
        <v>54</v>
      </c>
    </row>
    <row r="20" spans="1:51" ht="12.75">
      <c r="A20" s="74" t="s">
        <v>181</v>
      </c>
      <c r="B20" s="43">
        <v>56734.04627980589</v>
      </c>
      <c r="C20" s="43">
        <v>40431.800349418394</v>
      </c>
      <c r="D20" s="43">
        <v>7102.374911370501</v>
      </c>
      <c r="E20" s="43">
        <v>6092.773172621058</v>
      </c>
      <c r="F20" s="43">
        <v>1025.1280201419077</v>
      </c>
      <c r="G20" s="43">
        <v>1351.7701017377929</v>
      </c>
      <c r="H20" s="43">
        <v>162.54635478987092</v>
      </c>
      <c r="I20" s="43">
        <v>1161.7495280260216</v>
      </c>
      <c r="J20" s="43">
        <v>263.3396523444999</v>
      </c>
      <c r="K20" s="43">
        <v>1126.8350673045206</v>
      </c>
      <c r="L20" s="43">
        <v>1001.4044482764444</v>
      </c>
      <c r="M20" s="43">
        <v>1009.6017387494423</v>
      </c>
      <c r="N20" s="43">
        <v>2539.939000399658</v>
      </c>
      <c r="O20" s="43">
        <v>956.3505551896789</v>
      </c>
      <c r="P20" s="43">
        <v>1493.0424391058716</v>
      </c>
      <c r="Q20" s="43">
        <v>1171.1122393062751</v>
      </c>
      <c r="R20" s="43">
        <v>7190.845895178698</v>
      </c>
      <c r="S20" s="43">
        <v>2423.567866166817</v>
      </c>
      <c r="T20" s="43">
        <v>4258.70079908788</v>
      </c>
      <c r="U20" s="43">
        <v>5848.035481494141</v>
      </c>
      <c r="V20" s="43">
        <v>1216.79225777408</v>
      </c>
      <c r="W20" s="43">
        <v>2107.2666895668444</v>
      </c>
      <c r="X20" s="43">
        <v>2945.3996663171174</v>
      </c>
      <c r="Y20" s="43">
        <v>2195.613369895846</v>
      </c>
      <c r="Z20" s="43">
        <v>2648.0029499974403</v>
      </c>
      <c r="AA20" s="43">
        <v>2710.03744453761</v>
      </c>
      <c r="AB20" s="43">
        <v>-2709.095963900435</v>
      </c>
      <c r="AC20" s="43">
        <v>4675.993634892799</v>
      </c>
      <c r="AD20" s="43">
        <v>11975.064285268965</v>
      </c>
      <c r="AE20" s="43">
        <v>4848.492988064852</v>
      </c>
      <c r="AF20" s="43">
        <v>6091.506795532836</v>
      </c>
      <c r="AG20" s="43">
        <v>186.27727030730514</v>
      </c>
      <c r="AH20" s="43">
        <v>-535.0892600815816</v>
      </c>
      <c r="AI20" s="43">
        <v>45107.793984311196</v>
      </c>
      <c r="AJ20" s="43">
        <v>35249.88687404799</v>
      </c>
      <c r="AK20" s="43">
        <v>9567.637466597014</v>
      </c>
      <c r="AL20" s="43">
        <v>4675.993634892799</v>
      </c>
      <c r="AM20" s="43">
        <v>4891.643831704216</v>
      </c>
      <c r="AN20" s="43">
        <v>34243.77572632986</v>
      </c>
      <c r="AO20" s="43">
        <v>22268.7114410609</v>
      </c>
      <c r="AP20" s="43">
        <v>15878.586837910152</v>
      </c>
      <c r="AQ20" s="43">
        <v>2629.3005916438988</v>
      </c>
      <c r="AR20" s="43">
        <v>3760.824011506849</v>
      </c>
      <c r="AS20" s="43">
        <v>11975.064285268965</v>
      </c>
      <c r="AT20" s="43">
        <v>25548.17850715073</v>
      </c>
      <c r="AU20" s="43">
        <v>18088.08753981488</v>
      </c>
      <c r="AV20" s="43">
        <v>9567.637466597014</v>
      </c>
      <c r="AW20" s="43">
        <v>4675.993634892799</v>
      </c>
      <c r="AX20" s="43">
        <v>4891.643831704216</v>
      </c>
      <c r="AY20" s="77" t="s">
        <v>89</v>
      </c>
    </row>
    <row r="21" spans="1:51" ht="12.75">
      <c r="A21" s="74" t="s">
        <v>182</v>
      </c>
      <c r="B21" s="43">
        <v>18521.82250219253</v>
      </c>
      <c r="C21" s="43">
        <v>17652.926303252305</v>
      </c>
      <c r="D21" s="43">
        <v>5032.128137391761</v>
      </c>
      <c r="E21" s="43">
        <v>4515.343823554817</v>
      </c>
      <c r="F21" s="43">
        <v>660.5093465580402</v>
      </c>
      <c r="G21" s="43">
        <v>1258.463889739508</v>
      </c>
      <c r="H21" s="43">
        <v>112.62934171076394</v>
      </c>
      <c r="I21" s="43">
        <v>1079.4739348197186</v>
      </c>
      <c r="J21" s="43">
        <v>131.23873312740437</v>
      </c>
      <c r="K21" s="43">
        <v>843.251089825223</v>
      </c>
      <c r="L21" s="43">
        <v>429.7774877741599</v>
      </c>
      <c r="M21" s="43">
        <v>516.7843138369433</v>
      </c>
      <c r="N21" s="43">
        <v>1364.41678784443</v>
      </c>
      <c r="O21" s="43">
        <v>277.64985592518485</v>
      </c>
      <c r="P21" s="43">
        <v>1086.7669312408968</v>
      </c>
      <c r="Q21" s="43">
        <v>717.4805594647148</v>
      </c>
      <c r="R21" s="43">
        <v>2190.965688573266</v>
      </c>
      <c r="S21" s="43">
        <v>956.7537128868878</v>
      </c>
      <c r="T21" s="43">
        <v>1497.975031943866</v>
      </c>
      <c r="U21" s="43">
        <v>1474.079144979216</v>
      </c>
      <c r="V21" s="43">
        <v>201.39634547014066</v>
      </c>
      <c r="W21" s="43">
        <v>483.2464607178433</v>
      </c>
      <c r="X21" s="43">
        <v>904.5622230855537</v>
      </c>
      <c r="Y21" s="43">
        <v>977.7745260746148</v>
      </c>
      <c r="Z21" s="43">
        <v>1073.6969167308241</v>
      </c>
      <c r="AA21" s="43">
        <v>1575.0684093422649</v>
      </c>
      <c r="AB21" s="43">
        <v>-595.2212957829363</v>
      </c>
      <c r="AC21" s="43">
        <v>2183.26365103279</v>
      </c>
      <c r="AD21" s="43">
        <v>3550.7457684581677</v>
      </c>
      <c r="AE21" s="43">
        <v>1531.6439619291298</v>
      </c>
      <c r="AF21" s="43">
        <v>1868.377886411414</v>
      </c>
      <c r="AG21" s="43">
        <v>-668.3086370449786</v>
      </c>
      <c r="AH21" s="43">
        <v>-4196.804583505758</v>
      </c>
      <c r="AI21" s="43">
        <v>19836.189954285095</v>
      </c>
      <c r="AJ21" s="43">
        <v>15486.485686659636</v>
      </c>
      <c r="AK21" s="43">
        <v>4126.59554717039</v>
      </c>
      <c r="AL21" s="43">
        <v>2183.26365103279</v>
      </c>
      <c r="AM21" s="43">
        <v>1943.3318961375996</v>
      </c>
      <c r="AN21" s="43">
        <v>14651.74638767308</v>
      </c>
      <c r="AO21" s="43">
        <v>11101.000619214914</v>
      </c>
      <c r="AP21" s="43">
        <v>9068.900963387066</v>
      </c>
      <c r="AQ21" s="43">
        <v>1224.544799415388</v>
      </c>
      <c r="AR21" s="43">
        <v>807.5548564124609</v>
      </c>
      <c r="AS21" s="43">
        <v>3550.7457684581677</v>
      </c>
      <c r="AT21" s="43">
        <v>9330.410630853119</v>
      </c>
      <c r="AU21" s="43">
        <v>5859.676812956352</v>
      </c>
      <c r="AV21" s="43">
        <v>4126.59554717039</v>
      </c>
      <c r="AW21" s="43">
        <v>2183.26365103279</v>
      </c>
      <c r="AX21" s="43">
        <v>1943.3318961375996</v>
      </c>
      <c r="AY21" s="77" t="s">
        <v>88</v>
      </c>
    </row>
    <row r="22" spans="1:51" ht="12.75">
      <c r="A22" s="74" t="s">
        <v>148</v>
      </c>
      <c r="B22" s="43">
        <v>139245.147755603</v>
      </c>
      <c r="C22" s="43">
        <v>83624.48195631338</v>
      </c>
      <c r="D22" s="43">
        <v>12778.047667075727</v>
      </c>
      <c r="E22" s="43">
        <v>10988.747096385188</v>
      </c>
      <c r="F22" s="43">
        <v>1821.3525944023183</v>
      </c>
      <c r="G22" s="43">
        <v>2928.299188049347</v>
      </c>
      <c r="H22" s="43">
        <v>132.28658378550674</v>
      </c>
      <c r="I22" s="43">
        <v>2385.0178159016823</v>
      </c>
      <c r="J22" s="43">
        <v>465.59668716319953</v>
      </c>
      <c r="K22" s="43">
        <v>1958.7405126133926</v>
      </c>
      <c r="L22" s="43">
        <v>1297.453714469742</v>
      </c>
      <c r="M22" s="43">
        <v>1789.300570690538</v>
      </c>
      <c r="N22" s="43">
        <v>5866.289622206238</v>
      </c>
      <c r="O22" s="43">
        <v>2195.271382689184</v>
      </c>
      <c r="P22" s="43">
        <v>3076.543020968916</v>
      </c>
      <c r="Q22" s="43">
        <v>2229.2272742615596</v>
      </c>
      <c r="R22" s="43">
        <v>13871.108488588037</v>
      </c>
      <c r="S22" s="43">
        <v>3079.6932131626327</v>
      </c>
      <c r="T22" s="43">
        <v>9128.354466665383</v>
      </c>
      <c r="U22" s="43">
        <v>9981.446282010536</v>
      </c>
      <c r="V22" s="43">
        <v>1883.6301320316372</v>
      </c>
      <c r="W22" s="43">
        <v>2694.359813052424</v>
      </c>
      <c r="X22" s="43">
        <v>6043.121556725534</v>
      </c>
      <c r="Y22" s="43">
        <v>6544.517835940105</v>
      </c>
      <c r="Z22" s="43">
        <v>5516.16273567164</v>
      </c>
      <c r="AA22" s="43">
        <v>9797.196568869816</v>
      </c>
      <c r="AB22" s="43">
        <v>-3905.0435679162606</v>
      </c>
      <c r="AC22" s="43">
        <v>14130.270889480964</v>
      </c>
      <c r="AD22" s="43">
        <v>30359.162858452637</v>
      </c>
      <c r="AE22" s="43">
        <v>12668.611795287476</v>
      </c>
      <c r="AF22" s="43">
        <v>13838.287181921518</v>
      </c>
      <c r="AG22" s="43">
        <v>1465.1187186397256</v>
      </c>
      <c r="AH22" s="43">
        <v>9666.113332716288</v>
      </c>
      <c r="AI22" s="43">
        <v>97754.75284579434</v>
      </c>
      <c r="AJ22" s="43">
        <v>67603.28349094685</v>
      </c>
      <c r="AK22" s="43">
        <v>27864.971328639673</v>
      </c>
      <c r="AL22" s="43">
        <v>14130.270889480964</v>
      </c>
      <c r="AM22" s="43">
        <v>13734.700439158707</v>
      </c>
      <c r="AN22" s="43">
        <v>72513.8444213339</v>
      </c>
      <c r="AO22" s="43">
        <v>42154.681562881255</v>
      </c>
      <c r="AP22" s="43">
        <v>33182.261195951534</v>
      </c>
      <c r="AQ22" s="43">
        <v>4677.021157521512</v>
      </c>
      <c r="AR22" s="43">
        <v>4295.399209408211</v>
      </c>
      <c r="AS22" s="43">
        <v>30359.162858452637</v>
      </c>
      <c r="AT22" s="43">
        <v>59505.11485082935</v>
      </c>
      <c r="AU22" s="43">
        <v>35273.22192993418</v>
      </c>
      <c r="AV22" s="43">
        <v>27864.971328639673</v>
      </c>
      <c r="AW22" s="43">
        <v>14130.270889480964</v>
      </c>
      <c r="AX22" s="43">
        <v>13734.700439158707</v>
      </c>
      <c r="AY22" s="77" t="s">
        <v>64</v>
      </c>
    </row>
    <row r="23" spans="1:51" ht="12.75">
      <c r="A23" s="74" t="s">
        <v>149</v>
      </c>
      <c r="B23" s="43">
        <v>3879276.5872148266</v>
      </c>
      <c r="C23" s="43">
        <v>2596359.554785844</v>
      </c>
      <c r="D23" s="43">
        <v>208388.74196248976</v>
      </c>
      <c r="E23" s="43">
        <v>184739.71302991596</v>
      </c>
      <c r="F23" s="43">
        <v>41643.518661185204</v>
      </c>
      <c r="G23" s="43">
        <v>42702.252186469574</v>
      </c>
      <c r="H23" s="43">
        <v>6376.282361696926</v>
      </c>
      <c r="I23" s="43">
        <v>28423.94366628112</v>
      </c>
      <c r="J23" s="43">
        <v>5805.78685043158</v>
      </c>
      <c r="K23" s="43">
        <v>30741.74751306123</v>
      </c>
      <c r="L23" s="43">
        <v>29046.181790790353</v>
      </c>
      <c r="M23" s="43">
        <v>23649.028932573794</v>
      </c>
      <c r="N23" s="43">
        <v>63522.684783321216</v>
      </c>
      <c r="O23" s="43">
        <v>27549.62613098989</v>
      </c>
      <c r="P23" s="43">
        <v>33253.25448336772</v>
      </c>
      <c r="Q23" s="43">
        <v>97038.63254739859</v>
      </c>
      <c r="R23" s="43">
        <v>483541.37923082715</v>
      </c>
      <c r="S23" s="43">
        <v>129875.29263875901</v>
      </c>
      <c r="T23" s="43">
        <v>342950.0581716584</v>
      </c>
      <c r="U23" s="43">
        <v>288723.7967085755</v>
      </c>
      <c r="V23" s="43">
        <v>88276.8829221129</v>
      </c>
      <c r="W23" s="43">
        <v>54910.8560720905</v>
      </c>
      <c r="X23" s="43">
        <v>205334.60088815133</v>
      </c>
      <c r="Y23" s="43">
        <v>155649.74902169383</v>
      </c>
      <c r="Z23" s="43">
        <v>103816.91522995228</v>
      </c>
      <c r="AA23" s="43">
        <v>406845.5551322086</v>
      </c>
      <c r="AB23" s="43">
        <v>55761.29239871776</v>
      </c>
      <c r="AC23" s="43">
        <v>263300.9247630143</v>
      </c>
      <c r="AD23" s="43">
        <v>776334.2683202669</v>
      </c>
      <c r="AE23" s="43">
        <v>209259.07929257792</v>
      </c>
      <c r="AF23" s="43">
        <v>383030.6844820151</v>
      </c>
      <c r="AG23" s="43">
        <v>-9762.10686596791</v>
      </c>
      <c r="AH23" s="43">
        <v>253043.9462116691</v>
      </c>
      <c r="AI23" s="43">
        <v>2859660.4795488585</v>
      </c>
      <c r="AJ23" s="43">
        <v>2044478.1205556244</v>
      </c>
      <c r="AK23" s="43">
        <v>744367.945566955</v>
      </c>
      <c r="AL23" s="43">
        <v>263300.9247630143</v>
      </c>
      <c r="AM23" s="43">
        <v>481067.0208039408</v>
      </c>
      <c r="AN23" s="43">
        <v>1781791.7702603715</v>
      </c>
      <c r="AO23" s="43">
        <v>1005457.5019401048</v>
      </c>
      <c r="AP23" s="43">
        <v>597948.4523669768</v>
      </c>
      <c r="AQ23" s="43">
        <v>182213.61198315202</v>
      </c>
      <c r="AR23" s="43">
        <v>225295.4375899759</v>
      </c>
      <c r="AS23" s="43">
        <v>776334.2683202669</v>
      </c>
      <c r="AT23" s="43">
        <v>1798441.6852100356</v>
      </c>
      <c r="AU23" s="43">
        <v>1221020.6264690307</v>
      </c>
      <c r="AV23" s="43">
        <v>744367.945566955</v>
      </c>
      <c r="AW23" s="43">
        <v>263300.9247630143</v>
      </c>
      <c r="AX23" s="43">
        <v>481067.0208039408</v>
      </c>
      <c r="AY23" s="77" t="s">
        <v>62</v>
      </c>
    </row>
    <row r="24" spans="1:51" ht="12.75">
      <c r="A24" s="74" t="s">
        <v>150</v>
      </c>
      <c r="B24" s="43">
        <v>236079.66524883147</v>
      </c>
      <c r="C24" s="43">
        <v>186497.76792199916</v>
      </c>
      <c r="D24" s="43">
        <v>28636.960434067383</v>
      </c>
      <c r="E24" s="43">
        <v>27043.21139782277</v>
      </c>
      <c r="F24" s="43">
        <v>5805.3322831591995</v>
      </c>
      <c r="G24" s="43">
        <v>6146.963750021673</v>
      </c>
      <c r="H24" s="43">
        <v>1491.6644803456402</v>
      </c>
      <c r="I24" s="43">
        <v>5118.4011393077235</v>
      </c>
      <c r="J24" s="43">
        <v>1709.6377920573514</v>
      </c>
      <c r="K24" s="43">
        <v>5215.903030874013</v>
      </c>
      <c r="L24" s="43">
        <v>1555.3089220571712</v>
      </c>
      <c r="M24" s="43">
        <v>1593.7490362446108</v>
      </c>
      <c r="N24" s="43">
        <v>8606.682427381666</v>
      </c>
      <c r="O24" s="43">
        <v>1462.3919002060932</v>
      </c>
      <c r="P24" s="43">
        <v>5643.5420812003495</v>
      </c>
      <c r="Q24" s="43">
        <v>6082.62707398841</v>
      </c>
      <c r="R24" s="43">
        <v>36729.220091057</v>
      </c>
      <c r="S24" s="43">
        <v>5820.095567570369</v>
      </c>
      <c r="T24" s="43">
        <v>18891.731926755252</v>
      </c>
      <c r="U24" s="43">
        <v>23227.12191894204</v>
      </c>
      <c r="V24" s="43">
        <v>4708.366913830761</v>
      </c>
      <c r="W24" s="43">
        <v>7658.759003315861</v>
      </c>
      <c r="X24" s="43">
        <v>10151.75876251822</v>
      </c>
      <c r="Y24" s="43">
        <v>11746.258372820968</v>
      </c>
      <c r="Z24" s="43">
        <v>25337.103077717416</v>
      </c>
      <c r="AA24" s="43">
        <v>18623.633732381546</v>
      </c>
      <c r="AB24" s="43">
        <v>-15014.18446651696</v>
      </c>
      <c r="AC24" s="43">
        <v>27408.99235444823</v>
      </c>
      <c r="AD24" s="43">
        <v>27363.220040385313</v>
      </c>
      <c r="AE24" s="43">
        <v>10335.32949253527</v>
      </c>
      <c r="AF24" s="43">
        <v>12420.783179785978</v>
      </c>
      <c r="AG24" s="43">
        <v>558.952925065545</v>
      </c>
      <c r="AH24" s="43">
        <v>-5749.2679930667755</v>
      </c>
      <c r="AI24" s="43">
        <v>213906.7602764474</v>
      </c>
      <c r="AJ24" s="43">
        <v>159559.63336558323</v>
      </c>
      <c r="AK24" s="43">
        <v>47949.218787862905</v>
      </c>
      <c r="AL24" s="43">
        <v>27408.99235444823</v>
      </c>
      <c r="AM24" s="43">
        <v>20540.22643341468</v>
      </c>
      <c r="AN24" s="43">
        <v>106518.5033426741</v>
      </c>
      <c r="AO24" s="43">
        <v>79155.2833022888</v>
      </c>
      <c r="AP24" s="43">
        <v>61664.73306288148</v>
      </c>
      <c r="AQ24" s="43">
        <v>9470.539998298696</v>
      </c>
      <c r="AR24" s="43">
        <v>8020.010241108609</v>
      </c>
      <c r="AS24" s="43">
        <v>27363.220040385313</v>
      </c>
      <c r="AT24" s="43">
        <v>149765.66144067555</v>
      </c>
      <c r="AU24" s="43">
        <v>107262.49310699939</v>
      </c>
      <c r="AV24" s="43">
        <v>47949.218787862905</v>
      </c>
      <c r="AW24" s="43">
        <v>27408.99235444823</v>
      </c>
      <c r="AX24" s="43">
        <v>20540.22643341468</v>
      </c>
      <c r="AY24" s="77" t="s">
        <v>63</v>
      </c>
    </row>
    <row r="25" spans="1:51" ht="12.75">
      <c r="A25" s="74" t="s">
        <v>151</v>
      </c>
      <c r="B25" s="43">
        <v>351892.8640604078</v>
      </c>
      <c r="C25" s="43">
        <v>230460.27842476044</v>
      </c>
      <c r="D25" s="43">
        <v>18478.310733688235</v>
      </c>
      <c r="E25" s="43">
        <v>16324.868888757444</v>
      </c>
      <c r="F25" s="43">
        <v>2409.7192215175965</v>
      </c>
      <c r="G25" s="43">
        <v>3849.49976099227</v>
      </c>
      <c r="H25" s="43">
        <v>714.9070984369413</v>
      </c>
      <c r="I25" s="43">
        <v>2533.4086498008114</v>
      </c>
      <c r="J25" s="43">
        <v>566.6577548974909</v>
      </c>
      <c r="K25" s="43">
        <v>2956.2663211690397</v>
      </c>
      <c r="L25" s="43">
        <v>3294.410081943296</v>
      </c>
      <c r="M25" s="43">
        <v>2153.4418449307914</v>
      </c>
      <c r="N25" s="43">
        <v>6164.360758914696</v>
      </c>
      <c r="O25" s="43">
        <v>2822.6105504630045</v>
      </c>
      <c r="P25" s="43">
        <v>2506.8910601400935</v>
      </c>
      <c r="Q25" s="43">
        <v>6758.247985074535</v>
      </c>
      <c r="R25" s="43">
        <v>48073.89846980997</v>
      </c>
      <c r="S25" s="43">
        <v>7854.545651940697</v>
      </c>
      <c r="T25" s="43">
        <v>30955.637536213835</v>
      </c>
      <c r="U25" s="43">
        <v>18916.829800470296</v>
      </c>
      <c r="V25" s="43">
        <v>5861.277167198688</v>
      </c>
      <c r="W25" s="43">
        <v>3220.3743953737744</v>
      </c>
      <c r="X25" s="43">
        <v>20283.8204461783</v>
      </c>
      <c r="Y25" s="43">
        <v>19865.23406388594</v>
      </c>
      <c r="Z25" s="43">
        <v>9494.542891339901</v>
      </c>
      <c r="AA25" s="43">
        <v>41112.23031671371</v>
      </c>
      <c r="AB25" s="43">
        <v>-717.7546248434613</v>
      </c>
      <c r="AC25" s="43">
        <v>26594.65084409446</v>
      </c>
      <c r="AD25" s="43">
        <v>67413.22999995781</v>
      </c>
      <c r="AE25" s="43">
        <v>20784.273211590287</v>
      </c>
      <c r="AF25" s="43">
        <v>29752.73559932561</v>
      </c>
      <c r="AG25" s="43">
        <v>2937.401458725844</v>
      </c>
      <c r="AH25" s="43">
        <v>24487.30333286921</v>
      </c>
      <c r="AI25" s="43">
        <v>257054.9292688549</v>
      </c>
      <c r="AJ25" s="43">
        <v>160687.51685548804</v>
      </c>
      <c r="AK25" s="43">
        <v>91104.64970256062</v>
      </c>
      <c r="AL25" s="43">
        <v>26594.65084409446</v>
      </c>
      <c r="AM25" s="43">
        <v>64509.998858466155</v>
      </c>
      <c r="AN25" s="43">
        <v>144062.1452941556</v>
      </c>
      <c r="AO25" s="43">
        <v>76648.91529419781</v>
      </c>
      <c r="AP25" s="43">
        <v>48949.73991532717</v>
      </c>
      <c r="AQ25" s="43">
        <v>12657.432847382051</v>
      </c>
      <c r="AR25" s="43">
        <v>15041.74253148859</v>
      </c>
      <c r="AS25" s="43">
        <v>67413.22999995781</v>
      </c>
      <c r="AT25" s="43">
        <v>181123.76859950053</v>
      </c>
      <c r="AU25" s="43">
        <v>110997.9137561756</v>
      </c>
      <c r="AV25" s="43">
        <v>91104.64970256062</v>
      </c>
      <c r="AW25" s="43">
        <v>26594.65084409446</v>
      </c>
      <c r="AX25" s="43">
        <v>64509.998858466155</v>
      </c>
      <c r="AY25" s="77" t="s">
        <v>58</v>
      </c>
    </row>
    <row r="26" spans="1:51" ht="12.75">
      <c r="A26" s="74" t="s">
        <v>152</v>
      </c>
      <c r="B26" s="43">
        <v>308767.24033906823</v>
      </c>
      <c r="C26" s="43">
        <v>208150.49935460286</v>
      </c>
      <c r="D26" s="43">
        <v>27431.52099903659</v>
      </c>
      <c r="E26" s="43">
        <v>24399.673749021575</v>
      </c>
      <c r="F26" s="43">
        <v>4637.820734562658</v>
      </c>
      <c r="G26" s="43">
        <v>6032.25225796724</v>
      </c>
      <c r="H26" s="43">
        <v>1030.03366979746</v>
      </c>
      <c r="I26" s="43">
        <v>3144.3096419595754</v>
      </c>
      <c r="J26" s="43">
        <v>968.8438146940339</v>
      </c>
      <c r="K26" s="43">
        <v>5880.840241982088</v>
      </c>
      <c r="L26" s="43">
        <v>2705.573388058515</v>
      </c>
      <c r="M26" s="43">
        <v>3031.8472500150174</v>
      </c>
      <c r="N26" s="43">
        <v>4886.232972293012</v>
      </c>
      <c r="O26" s="43">
        <v>1372.0908741242026</v>
      </c>
      <c r="P26" s="43">
        <v>3514.142098168808</v>
      </c>
      <c r="Q26" s="43">
        <v>4993.278870515854</v>
      </c>
      <c r="R26" s="43">
        <v>43792.903941896475</v>
      </c>
      <c r="S26" s="43">
        <v>9239.826453048932</v>
      </c>
      <c r="T26" s="43">
        <v>19094.40255682596</v>
      </c>
      <c r="U26" s="43">
        <v>25000.729267048493</v>
      </c>
      <c r="V26" s="43">
        <v>6617.621293120362</v>
      </c>
      <c r="W26" s="43">
        <v>5102.56038972863</v>
      </c>
      <c r="X26" s="43">
        <v>12234.640300352514</v>
      </c>
      <c r="Y26" s="43">
        <v>21878.05678784227</v>
      </c>
      <c r="Z26" s="43">
        <v>10905.300949572726</v>
      </c>
      <c r="AA26" s="43">
        <v>25698.454797595594</v>
      </c>
      <c r="AB26" s="43">
        <v>-2107.4089311542302</v>
      </c>
      <c r="AC26" s="43">
        <v>32811.6463395501</v>
      </c>
      <c r="AD26" s="43">
        <v>61329.01054589138</v>
      </c>
      <c r="AE26" s="43">
        <v>14689.568364960896</v>
      </c>
      <c r="AF26" s="43">
        <v>33229.57852945492</v>
      </c>
      <c r="AG26" s="43">
        <v>846.9633376887441</v>
      </c>
      <c r="AH26" s="43">
        <v>5629.120761335126</v>
      </c>
      <c r="AI26" s="43">
        <v>240962.14569415295</v>
      </c>
      <c r="AJ26" s="43">
        <v>167184.08362250248</v>
      </c>
      <c r="AK26" s="43">
        <v>69511.34144685877</v>
      </c>
      <c r="AL26" s="43">
        <v>32811.6463395501</v>
      </c>
      <c r="AM26" s="43">
        <v>36699.69510730868</v>
      </c>
      <c r="AN26" s="43">
        <v>134217.83223299784</v>
      </c>
      <c r="AO26" s="43">
        <v>72888.8216871065</v>
      </c>
      <c r="AP26" s="43">
        <v>49762.01254914538</v>
      </c>
      <c r="AQ26" s="43">
        <v>8641.854822662202</v>
      </c>
      <c r="AR26" s="43">
        <v>14484.954315298937</v>
      </c>
      <c r="AS26" s="43">
        <v>61329.01054589138</v>
      </c>
      <c r="AT26" s="43">
        <v>170180.73293820067</v>
      </c>
      <c r="AU26" s="43">
        <v>96402.67086655021</v>
      </c>
      <c r="AV26" s="43">
        <v>69511.34144685877</v>
      </c>
      <c r="AW26" s="43">
        <v>32811.6463395501</v>
      </c>
      <c r="AX26" s="43">
        <v>36699.69510730868</v>
      </c>
      <c r="AY26" s="77" t="s">
        <v>67</v>
      </c>
    </row>
    <row r="27" spans="1:51" ht="12.75">
      <c r="A27" s="74" t="s">
        <v>153</v>
      </c>
      <c r="B27" s="43">
        <v>256271.49140850455</v>
      </c>
      <c r="C27" s="43">
        <v>138176.0023089622</v>
      </c>
      <c r="D27" s="43">
        <v>10320.065216542616</v>
      </c>
      <c r="E27" s="43">
        <v>9295.550205664365</v>
      </c>
      <c r="F27" s="43">
        <v>1671.800000970436</v>
      </c>
      <c r="G27" s="43">
        <v>2396.3819283406947</v>
      </c>
      <c r="H27" s="43">
        <v>357.03445716596434</v>
      </c>
      <c r="I27" s="43">
        <v>1291.771146238729</v>
      </c>
      <c r="J27" s="43">
        <v>260.4797593797891</v>
      </c>
      <c r="K27" s="43">
        <v>2119.268235832873</v>
      </c>
      <c r="L27" s="43">
        <v>1198.8146777358804</v>
      </c>
      <c r="M27" s="43">
        <v>1024.5150108782493</v>
      </c>
      <c r="N27" s="43">
        <v>6007.306024688168</v>
      </c>
      <c r="O27" s="43">
        <v>2659.1486085224756</v>
      </c>
      <c r="P27" s="43">
        <v>2152.2683132531274</v>
      </c>
      <c r="Q27" s="43">
        <v>4032.441533326456</v>
      </c>
      <c r="R27" s="43">
        <v>27742.602393060566</v>
      </c>
      <c r="S27" s="43">
        <v>4532.783646657833</v>
      </c>
      <c r="T27" s="43">
        <v>19627.064470187008</v>
      </c>
      <c r="U27" s="43">
        <v>13744.688342679756</v>
      </c>
      <c r="V27" s="43">
        <v>3778.6079572638246</v>
      </c>
      <c r="W27" s="43">
        <v>2863.074109220252</v>
      </c>
      <c r="X27" s="43">
        <v>7263.806231659407</v>
      </c>
      <c r="Y27" s="43">
        <v>10521.203960124783</v>
      </c>
      <c r="Z27" s="43">
        <v>15512.734011824263</v>
      </c>
      <c r="AA27" s="43">
        <v>14204.028161458446</v>
      </c>
      <c r="AB27" s="43">
        <v>1804.2042075326224</v>
      </c>
      <c r="AC27" s="43">
        <v>13389.662263148348</v>
      </c>
      <c r="AD27" s="43">
        <v>52504.29373804031</v>
      </c>
      <c r="AE27" s="43">
        <v>20723.802400284236</v>
      </c>
      <c r="AF27" s="43">
        <v>16556.530522250338</v>
      </c>
      <c r="AG27" s="43">
        <v>6285.931791284228</v>
      </c>
      <c r="AH27" s="43">
        <v>45915.6013070695</v>
      </c>
      <c r="AI27" s="43">
        <v>151565.66457211052</v>
      </c>
      <c r="AJ27" s="43">
        <v>107073.91389593585</v>
      </c>
      <c r="AK27" s="43">
        <v>42022.69916700456</v>
      </c>
      <c r="AL27" s="43">
        <v>13389.662263148348</v>
      </c>
      <c r="AM27" s="43">
        <v>28633.03690385621</v>
      </c>
      <c r="AN27" s="43">
        <v>99684.81852521126</v>
      </c>
      <c r="AO27" s="43">
        <v>47180.52478717094</v>
      </c>
      <c r="AP27" s="43">
        <v>33359.432131421105</v>
      </c>
      <c r="AQ27" s="43">
        <v>7258.885228685382</v>
      </c>
      <c r="AR27" s="43">
        <v>6562.207427064457</v>
      </c>
      <c r="AS27" s="43">
        <v>52504.29373804031</v>
      </c>
      <c r="AT27" s="43">
        <v>102580.93557740696</v>
      </c>
      <c r="AU27" s="43">
        <v>72789.39368480476</v>
      </c>
      <c r="AV27" s="43">
        <v>42022.69916700456</v>
      </c>
      <c r="AW27" s="43">
        <v>13389.662263148348</v>
      </c>
      <c r="AX27" s="43">
        <v>28633.03690385621</v>
      </c>
      <c r="AY27" s="77" t="s">
        <v>66</v>
      </c>
    </row>
    <row r="28" spans="1:51" ht="12.75">
      <c r="A28" s="74" t="s">
        <v>154</v>
      </c>
      <c r="B28" s="43">
        <v>17186.18812039967</v>
      </c>
      <c r="C28" s="43">
        <v>11657.359808399302</v>
      </c>
      <c r="D28" s="43">
        <v>1301.6943795792658</v>
      </c>
      <c r="E28" s="43">
        <v>1147.0252946578773</v>
      </c>
      <c r="F28" s="43">
        <v>159.5860259823296</v>
      </c>
      <c r="G28" s="43">
        <v>246.38686143919762</v>
      </c>
      <c r="H28" s="43">
        <v>111.74586053251114</v>
      </c>
      <c r="I28" s="43">
        <v>180.01580215812893</v>
      </c>
      <c r="J28" s="43">
        <v>33.762433221797274</v>
      </c>
      <c r="K28" s="43">
        <v>171.4771007030762</v>
      </c>
      <c r="L28" s="43">
        <v>244.05121062083646</v>
      </c>
      <c r="M28" s="43">
        <v>154.66908492138865</v>
      </c>
      <c r="N28" s="43">
        <v>399.11727397798046</v>
      </c>
      <c r="O28" s="43">
        <v>223.6767835697903</v>
      </c>
      <c r="P28" s="43">
        <v>134.1265946073675</v>
      </c>
      <c r="Q28" s="43">
        <v>319.69384929497994</v>
      </c>
      <c r="R28" s="43">
        <v>2002.901593437485</v>
      </c>
      <c r="S28" s="43">
        <v>606.9745820772478</v>
      </c>
      <c r="T28" s="43">
        <v>1422.8633223926083</v>
      </c>
      <c r="U28" s="43">
        <v>1324.930274583953</v>
      </c>
      <c r="V28" s="43">
        <v>198.87715523624118</v>
      </c>
      <c r="W28" s="43">
        <v>210.76645994115657</v>
      </c>
      <c r="X28" s="43">
        <v>1205.8683976561865</v>
      </c>
      <c r="Y28" s="43">
        <v>1046.9490155259627</v>
      </c>
      <c r="Z28" s="43">
        <v>900.0607966834973</v>
      </c>
      <c r="AA28" s="43">
        <v>1321.1335888185824</v>
      </c>
      <c r="AB28" s="43">
        <v>-405.59372556960346</v>
      </c>
      <c r="AC28" s="43">
        <v>1474.6226589508483</v>
      </c>
      <c r="AD28" s="43">
        <v>2962.2247936276262</v>
      </c>
      <c r="AE28" s="43">
        <v>1009.1040086159444</v>
      </c>
      <c r="AF28" s="43">
        <v>1475.143527137335</v>
      </c>
      <c r="AG28" s="43">
        <v>17.52871777945569</v>
      </c>
      <c r="AH28" s="43">
        <v>1074.4521416424361</v>
      </c>
      <c r="AI28" s="43">
        <v>13131.982467350152</v>
      </c>
      <c r="AJ28" s="43">
        <v>8636.740224744068</v>
      </c>
      <c r="AK28" s="43">
        <v>4153.86061159355</v>
      </c>
      <c r="AL28" s="43">
        <v>1474.6226589508483</v>
      </c>
      <c r="AM28" s="43">
        <v>2679.237952642702</v>
      </c>
      <c r="AN28" s="43">
        <v>7504.433910711069</v>
      </c>
      <c r="AO28" s="43">
        <v>4542.209117083443</v>
      </c>
      <c r="AP28" s="43">
        <v>3054.9453101725135</v>
      </c>
      <c r="AQ28" s="43">
        <v>894.4257551099091</v>
      </c>
      <c r="AR28" s="43">
        <v>592.8380518010204</v>
      </c>
      <c r="AS28" s="43">
        <v>2962.2247936276262</v>
      </c>
      <c r="AT28" s="43">
        <v>8995.367075836311</v>
      </c>
      <c r="AU28" s="43">
        <v>5659.357631392561</v>
      </c>
      <c r="AV28" s="43">
        <v>4153.86061159355</v>
      </c>
      <c r="AW28" s="43">
        <v>1474.6226589508483</v>
      </c>
      <c r="AX28" s="43">
        <v>2679.237952642702</v>
      </c>
      <c r="AY28" s="77" t="s">
        <v>65</v>
      </c>
    </row>
    <row r="29" spans="1:51" ht="12.75">
      <c r="A29" s="74" t="s">
        <v>155</v>
      </c>
      <c r="B29" s="43">
        <v>1375856.0577261085</v>
      </c>
      <c r="C29" s="43">
        <v>959262.9897977557</v>
      </c>
      <c r="D29" s="43">
        <v>110800.84164368115</v>
      </c>
      <c r="E29" s="43">
        <v>101796.29974380019</v>
      </c>
      <c r="F29" s="43">
        <v>17961.321385087464</v>
      </c>
      <c r="G29" s="43">
        <v>25060.673632952952</v>
      </c>
      <c r="H29" s="43">
        <v>13090.881822031171</v>
      </c>
      <c r="I29" s="43">
        <v>14030.209310629334</v>
      </c>
      <c r="J29" s="43">
        <v>2790.1210572343725</v>
      </c>
      <c r="K29" s="43">
        <v>20133.184520362207</v>
      </c>
      <c r="L29" s="43">
        <v>8729.908015502697</v>
      </c>
      <c r="M29" s="43">
        <v>9004.541899880973</v>
      </c>
      <c r="N29" s="43">
        <v>32612.442086485073</v>
      </c>
      <c r="O29" s="43">
        <v>6611.114231192999</v>
      </c>
      <c r="P29" s="43">
        <v>18254.529541839147</v>
      </c>
      <c r="Q29" s="43">
        <v>35766.088188741895</v>
      </c>
      <c r="R29" s="43">
        <v>196278.316372373</v>
      </c>
      <c r="S29" s="43">
        <v>33821.096527151145</v>
      </c>
      <c r="T29" s="43">
        <v>111976.3277368431</v>
      </c>
      <c r="U29" s="43">
        <v>91636.17275554492</v>
      </c>
      <c r="V29" s="43">
        <v>20614.78886832991</v>
      </c>
      <c r="W29" s="43">
        <v>20768.68998095429</v>
      </c>
      <c r="X29" s="43">
        <v>66501.20203309834</v>
      </c>
      <c r="Y29" s="43">
        <v>67508.19294115862</v>
      </c>
      <c r="Z29" s="43">
        <v>126409.86410472362</v>
      </c>
      <c r="AA29" s="43">
        <v>103219.88504652125</v>
      </c>
      <c r="AB29" s="43">
        <v>-38036.12961952079</v>
      </c>
      <c r="AC29" s="43">
        <v>116610.60869400889</v>
      </c>
      <c r="AD29" s="43">
        <v>263137.73651287646</v>
      </c>
      <c r="AE29" s="43">
        <v>74312.47960503507</v>
      </c>
      <c r="AF29" s="43">
        <v>103834.03009521062</v>
      </c>
      <c r="AG29" s="43">
        <v>3582.1811019129464</v>
      </c>
      <c r="AH29" s="43">
        <v>33262.541619554424</v>
      </c>
      <c r="AI29" s="43">
        <v>1075873.5984917646</v>
      </c>
      <c r="AJ29" s="43">
        <v>793277.9849326734</v>
      </c>
      <c r="AK29" s="43">
        <v>267965.72059622215</v>
      </c>
      <c r="AL29" s="43">
        <v>116610.60869400889</v>
      </c>
      <c r="AM29" s="43">
        <v>151355.11190221325</v>
      </c>
      <c r="AN29" s="43">
        <v>619965.269347588</v>
      </c>
      <c r="AO29" s="43">
        <v>356827.5328347115</v>
      </c>
      <c r="AP29" s="43">
        <v>257959.9231785329</v>
      </c>
      <c r="AQ29" s="43">
        <v>54711.84600962009</v>
      </c>
      <c r="AR29" s="43">
        <v>44155.76364655848</v>
      </c>
      <c r="AS29" s="43">
        <v>263137.73651287646</v>
      </c>
      <c r="AT29" s="43">
        <v>757082.1952765738</v>
      </c>
      <c r="AU29" s="43">
        <v>551766.168660796</v>
      </c>
      <c r="AV29" s="43">
        <v>267965.72059622215</v>
      </c>
      <c r="AW29" s="43">
        <v>116610.60869400889</v>
      </c>
      <c r="AX29" s="43">
        <v>151355.11190221325</v>
      </c>
      <c r="AY29" s="77" t="s">
        <v>81</v>
      </c>
    </row>
    <row r="30" spans="1:51" ht="12.75">
      <c r="A30" s="74" t="s">
        <v>156</v>
      </c>
      <c r="B30" s="43">
        <v>2149814.411285622</v>
      </c>
      <c r="C30" s="43">
        <v>1554385.7281532972</v>
      </c>
      <c r="D30" s="43">
        <v>188680.94478866112</v>
      </c>
      <c r="E30" s="43">
        <v>174399.14060587258</v>
      </c>
      <c r="F30" s="43">
        <v>32430.954830452833</v>
      </c>
      <c r="G30" s="43">
        <v>44522.48753698758</v>
      </c>
      <c r="H30" s="43">
        <v>13340.849905272733</v>
      </c>
      <c r="I30" s="43">
        <v>25456.87775788048</v>
      </c>
      <c r="J30" s="43">
        <v>5971.338555299341</v>
      </c>
      <c r="K30" s="43">
        <v>40923.93049171089</v>
      </c>
      <c r="L30" s="43">
        <v>11752.701528268695</v>
      </c>
      <c r="M30" s="43">
        <v>14281.804182788568</v>
      </c>
      <c r="N30" s="43">
        <v>54542.77132707576</v>
      </c>
      <c r="O30" s="43">
        <v>12021.920500244069</v>
      </c>
      <c r="P30" s="43">
        <v>42520.85082550495</v>
      </c>
      <c r="Q30" s="43">
        <v>83385.0302496169</v>
      </c>
      <c r="R30" s="43">
        <v>315619.622360661</v>
      </c>
      <c r="S30" s="43">
        <v>82409.6548711022</v>
      </c>
      <c r="T30" s="43">
        <v>189371.67542719963</v>
      </c>
      <c r="U30" s="43">
        <v>158792.28766629187</v>
      </c>
      <c r="V30" s="43">
        <v>30280.45117586507</v>
      </c>
      <c r="W30" s="43">
        <v>30853.285392175374</v>
      </c>
      <c r="X30" s="43">
        <v>96133.59836505083</v>
      </c>
      <c r="Y30" s="43">
        <v>89427.57907610269</v>
      </c>
      <c r="Z30" s="43">
        <v>129631.6129939718</v>
      </c>
      <c r="AA30" s="43">
        <v>158469.72783000136</v>
      </c>
      <c r="AB30" s="43">
        <v>-22932.062194613478</v>
      </c>
      <c r="AC30" s="43">
        <v>170518.45405660852</v>
      </c>
      <c r="AD30" s="43">
        <v>357329.729145676</v>
      </c>
      <c r="AE30" s="43">
        <v>85055.85911863671</v>
      </c>
      <c r="AF30" s="43">
        <v>178674.74190954166</v>
      </c>
      <c r="AG30" s="43">
        <v>6158.698025526371</v>
      </c>
      <c r="AH30" s="43">
        <v>61421.80190451445</v>
      </c>
      <c r="AI30" s="43">
        <v>1724904.1822099057</v>
      </c>
      <c r="AJ30" s="43">
        <v>1297200.5152412753</v>
      </c>
      <c r="AK30" s="43">
        <v>415146.92814938194</v>
      </c>
      <c r="AL30" s="43">
        <v>170518.45405660852</v>
      </c>
      <c r="AM30" s="43">
        <v>244628.47409277342</v>
      </c>
      <c r="AN30" s="43">
        <v>993215.7265481927</v>
      </c>
      <c r="AO30" s="43">
        <v>635885.9974025167</v>
      </c>
      <c r="AP30" s="43">
        <v>427635.28165393975</v>
      </c>
      <c r="AQ30" s="43">
        <v>116273.81092723548</v>
      </c>
      <c r="AR30" s="43">
        <v>91976.90482134138</v>
      </c>
      <c r="AS30" s="43">
        <v>357329.729145676</v>
      </c>
      <c r="AT30" s="43">
        <v>1111950.2470020023</v>
      </c>
      <c r="AU30" s="43">
        <v>829003.9783727681</v>
      </c>
      <c r="AV30" s="43">
        <v>415146.92814938194</v>
      </c>
      <c r="AW30" s="43">
        <v>170518.45405660852</v>
      </c>
      <c r="AX30" s="43">
        <v>244628.47409277342</v>
      </c>
      <c r="AY30" s="77" t="s">
        <v>68</v>
      </c>
    </row>
    <row r="31" spans="1:51" ht="12.75">
      <c r="A31" s="74" t="s">
        <v>157</v>
      </c>
      <c r="B31" s="43">
        <v>1787436.893579841</v>
      </c>
      <c r="C31" s="43">
        <v>1213795.315114386</v>
      </c>
      <c r="D31" s="43">
        <v>88582.0080050192</v>
      </c>
      <c r="E31" s="43">
        <v>78987.98253937451</v>
      </c>
      <c r="F31" s="43">
        <v>12747.445056666103</v>
      </c>
      <c r="G31" s="43">
        <v>14562.307209635414</v>
      </c>
      <c r="H31" s="43">
        <v>3469.573136768124</v>
      </c>
      <c r="I31" s="43">
        <v>12292.018107575883</v>
      </c>
      <c r="J31" s="43">
        <v>2302.2553275005916</v>
      </c>
      <c r="K31" s="43">
        <v>18138.455224894067</v>
      </c>
      <c r="L31" s="43">
        <v>15475.928476334306</v>
      </c>
      <c r="M31" s="43">
        <v>9594.025465644685</v>
      </c>
      <c r="N31" s="43">
        <v>32399.276574781863</v>
      </c>
      <c r="O31" s="43">
        <v>18415.07002683628</v>
      </c>
      <c r="P31" s="43">
        <v>13984.206547945583</v>
      </c>
      <c r="Q31" s="43">
        <v>39450.14552045255</v>
      </c>
      <c r="R31" s="43">
        <v>240148.684309922</v>
      </c>
      <c r="S31" s="43">
        <v>49818.05777204509</v>
      </c>
      <c r="T31" s="43">
        <v>149323.72728496228</v>
      </c>
      <c r="U31" s="43">
        <v>149993.00103158495</v>
      </c>
      <c r="V31" s="43">
        <v>60138.055040263265</v>
      </c>
      <c r="W31" s="43">
        <v>25623.246830997785</v>
      </c>
      <c r="X31" s="43">
        <v>92531.34574540757</v>
      </c>
      <c r="Y31" s="43">
        <v>97318.1130670129</v>
      </c>
      <c r="Z31" s="43">
        <v>66028.99697628689</v>
      </c>
      <c r="AA31" s="43">
        <v>165736.72959471776</v>
      </c>
      <c r="AB31" s="43">
        <v>16841.98240119461</v>
      </c>
      <c r="AC31" s="43">
        <v>150180.14421463542</v>
      </c>
      <c r="AD31" s="43">
        <v>433432.4592066826</v>
      </c>
      <c r="AE31" s="43">
        <v>75328.50517955089</v>
      </c>
      <c r="AF31" s="43">
        <v>304034.442515827</v>
      </c>
      <c r="AG31" s="43">
        <v>8360.870322950655</v>
      </c>
      <c r="AH31" s="43">
        <v>-18331.89527881385</v>
      </c>
      <c r="AI31" s="43">
        <v>1363975.4593290214</v>
      </c>
      <c r="AJ31" s="43">
        <v>973288.2986207361</v>
      </c>
      <c r="AK31" s="43">
        <v>366486.0212538012</v>
      </c>
      <c r="AL31" s="43">
        <v>150180.14421463542</v>
      </c>
      <c r="AM31" s="43">
        <v>216305.8770391658</v>
      </c>
      <c r="AN31" s="43">
        <v>843943.9025201543</v>
      </c>
      <c r="AO31" s="43">
        <v>410511.4433134717</v>
      </c>
      <c r="AP31" s="43">
        <v>227079.84660245717</v>
      </c>
      <c r="AQ31" s="43">
        <v>82315.08094907357</v>
      </c>
      <c r="AR31" s="43">
        <v>101116.515761941</v>
      </c>
      <c r="AS31" s="43">
        <v>433432.4592066826</v>
      </c>
      <c r="AT31" s="43">
        <v>936622.0336143546</v>
      </c>
      <c r="AU31" s="43">
        <v>545934.8729060695</v>
      </c>
      <c r="AV31" s="43">
        <v>366486.0212538012</v>
      </c>
      <c r="AW31" s="43">
        <v>150180.14421463542</v>
      </c>
      <c r="AX31" s="43">
        <v>216305.8770391658</v>
      </c>
      <c r="AY31" s="77" t="s">
        <v>55</v>
      </c>
    </row>
    <row r="32" spans="1:51" ht="12.75">
      <c r="A32" s="74" t="s">
        <v>183</v>
      </c>
      <c r="B32" s="43">
        <v>23307.39500621815</v>
      </c>
      <c r="C32" s="43">
        <v>17811.79850044218</v>
      </c>
      <c r="D32" s="43">
        <v>2578.7040814858483</v>
      </c>
      <c r="E32" s="43">
        <v>2336.7962119319463</v>
      </c>
      <c r="F32" s="43">
        <v>486.6956910440276</v>
      </c>
      <c r="G32" s="43">
        <v>462.2445581320766</v>
      </c>
      <c r="H32" s="43">
        <v>113.08869542248566</v>
      </c>
      <c r="I32" s="43">
        <v>457.1712415936617</v>
      </c>
      <c r="J32" s="43">
        <v>84.51631374226966</v>
      </c>
      <c r="K32" s="43">
        <v>482.7731877501113</v>
      </c>
      <c r="L32" s="43">
        <v>250.30652424731372</v>
      </c>
      <c r="M32" s="43">
        <v>241.90786955390237</v>
      </c>
      <c r="N32" s="43">
        <v>1057.3332179256745</v>
      </c>
      <c r="O32" s="43">
        <v>358.12514776574045</v>
      </c>
      <c r="P32" s="43">
        <v>630.7870882998886</v>
      </c>
      <c r="Q32" s="43">
        <v>869.0360775617247</v>
      </c>
      <c r="R32" s="43">
        <v>3073.8525067153582</v>
      </c>
      <c r="S32" s="43">
        <v>765.6886965092444</v>
      </c>
      <c r="T32" s="43">
        <v>1425.6143283272734</v>
      </c>
      <c r="U32" s="43">
        <v>2094.626980139643</v>
      </c>
      <c r="V32" s="43">
        <v>454.88712938377915</v>
      </c>
      <c r="W32" s="43">
        <v>572.6090607541698</v>
      </c>
      <c r="X32" s="43">
        <v>1120.0648166243327</v>
      </c>
      <c r="Y32" s="43">
        <v>1481.8420659301912</v>
      </c>
      <c r="Z32" s="43">
        <v>2857.283011768382</v>
      </c>
      <c r="AA32" s="43">
        <v>1627.0347441760184</v>
      </c>
      <c r="AB32" s="43">
        <v>-1711.8910874756816</v>
      </c>
      <c r="AC32" s="43">
        <v>2145.3284631090555</v>
      </c>
      <c r="AD32" s="43">
        <v>2722.9883299420376</v>
      </c>
      <c r="AE32" s="43">
        <v>499.98894242519907</v>
      </c>
      <c r="AF32" s="43">
        <v>1685.4710575227753</v>
      </c>
      <c r="AG32" s="43">
        <v>148.7268523613757</v>
      </c>
      <c r="AH32" s="43">
        <v>478.55286036349884</v>
      </c>
      <c r="AI32" s="43">
        <v>19957.126963551236</v>
      </c>
      <c r="AJ32" s="43">
        <v>16005.981205624441</v>
      </c>
      <c r="AK32" s="43">
        <v>3724.539634971192</v>
      </c>
      <c r="AL32" s="43">
        <v>2145.3284631090555</v>
      </c>
      <c r="AM32" s="43">
        <v>1579.2111718621366</v>
      </c>
      <c r="AN32" s="43">
        <v>10689.334938602995</v>
      </c>
      <c r="AO32" s="43">
        <v>7966.346608660957</v>
      </c>
      <c r="AP32" s="43">
        <v>5897.703779265114</v>
      </c>
      <c r="AQ32" s="43">
        <v>1211.248320031821</v>
      </c>
      <c r="AR32" s="43">
        <v>857.3945093640224</v>
      </c>
      <c r="AS32" s="43">
        <v>2722.9883299420376</v>
      </c>
      <c r="AT32" s="43">
        <v>13702.671442365961</v>
      </c>
      <c r="AU32" s="43">
        <v>10300.959048687344</v>
      </c>
      <c r="AV32" s="43">
        <v>3724.539634971192</v>
      </c>
      <c r="AW32" s="43">
        <v>2145.3284631090555</v>
      </c>
      <c r="AX32" s="43">
        <v>1579.2111718621366</v>
      </c>
      <c r="AY32" s="77" t="s">
        <v>91</v>
      </c>
    </row>
    <row r="33" spans="1:51" ht="12.75">
      <c r="A33" s="75" t="s">
        <v>158</v>
      </c>
      <c r="B33" s="43">
        <v>31321.39748448638</v>
      </c>
      <c r="C33" s="43">
        <v>21740.25710078539</v>
      </c>
      <c r="D33" s="43">
        <v>3644.273223741789</v>
      </c>
      <c r="E33" s="43">
        <v>3278.7850085077243</v>
      </c>
      <c r="F33" s="43">
        <v>585.1364186001856</v>
      </c>
      <c r="G33" s="43">
        <v>700.8172136046901</v>
      </c>
      <c r="H33" s="43">
        <v>161.19715398690713</v>
      </c>
      <c r="I33" s="43">
        <v>593.994006795243</v>
      </c>
      <c r="J33" s="43">
        <v>150.51080857212548</v>
      </c>
      <c r="K33" s="43">
        <v>583.3798268593921</v>
      </c>
      <c r="L33" s="43">
        <v>503.74958008918065</v>
      </c>
      <c r="M33" s="43">
        <v>365.48821523406474</v>
      </c>
      <c r="N33" s="43">
        <v>1476.9247699230766</v>
      </c>
      <c r="O33" s="43">
        <v>968.6728479039657</v>
      </c>
      <c r="P33" s="43">
        <v>460.1589660699216</v>
      </c>
      <c r="Q33" s="43">
        <v>981.8459183331245</v>
      </c>
      <c r="R33" s="43">
        <v>4375.234928267271</v>
      </c>
      <c r="S33" s="43">
        <v>705.6328217019633</v>
      </c>
      <c r="T33" s="43">
        <v>1552.881816807799</v>
      </c>
      <c r="U33" s="43">
        <v>2212.8107618364725</v>
      </c>
      <c r="V33" s="43">
        <v>378.9004707396941</v>
      </c>
      <c r="W33" s="43">
        <v>619.255865820821</v>
      </c>
      <c r="X33" s="43">
        <v>2000.4135991405283</v>
      </c>
      <c r="Y33" s="43">
        <v>1647.354366560799</v>
      </c>
      <c r="Z33" s="43">
        <v>1128.830348488767</v>
      </c>
      <c r="AA33" s="43">
        <v>1620.4513767048834</v>
      </c>
      <c r="AB33" s="43">
        <v>-225.65269654190712</v>
      </c>
      <c r="AC33" s="43">
        <v>2939.6439498401896</v>
      </c>
      <c r="AD33" s="43">
        <v>7081.175995614235</v>
      </c>
      <c r="AE33" s="43">
        <v>2328.258202625961</v>
      </c>
      <c r="AF33" s="43">
        <v>3994.1719199323898</v>
      </c>
      <c r="AG33" s="43">
        <v>154.16646069930295</v>
      </c>
      <c r="AH33" s="43">
        <v>-593.8460224527366</v>
      </c>
      <c r="AI33" s="43">
        <v>24679.90105062558</v>
      </c>
      <c r="AJ33" s="43">
        <v>18794.2448289886</v>
      </c>
      <c r="AK33" s="43">
        <v>5499.974723140529</v>
      </c>
      <c r="AL33" s="43">
        <v>2939.6439498401896</v>
      </c>
      <c r="AM33" s="43">
        <v>2560.330773300339</v>
      </c>
      <c r="AN33" s="43">
        <v>18167.718320899206</v>
      </c>
      <c r="AO33" s="43">
        <v>11086.542325284972</v>
      </c>
      <c r="AP33" s="43">
        <v>8438.875554008499</v>
      </c>
      <c r="AQ33" s="43">
        <v>1613.3676977590665</v>
      </c>
      <c r="AR33" s="43">
        <v>1034.299073517405</v>
      </c>
      <c r="AS33" s="43">
        <v>7081.175995614235</v>
      </c>
      <c r="AT33" s="43">
        <v>13819.011421882515</v>
      </c>
      <c r="AU33" s="43">
        <v>8733.780433570071</v>
      </c>
      <c r="AV33" s="43">
        <v>5499.974723140529</v>
      </c>
      <c r="AW33" s="43">
        <v>2939.6439498401896</v>
      </c>
      <c r="AX33" s="43">
        <v>2560.330773300339</v>
      </c>
      <c r="AY33" s="77" t="s">
        <v>71</v>
      </c>
    </row>
    <row r="34" spans="1:51" ht="12.75">
      <c r="A34" s="74" t="s">
        <v>184</v>
      </c>
      <c r="B34" s="43">
        <v>48545.1875824162</v>
      </c>
      <c r="C34" s="43">
        <v>34903.84393126162</v>
      </c>
      <c r="D34" s="43">
        <v>7009.883661083998</v>
      </c>
      <c r="E34" s="43">
        <v>6516.277617380259</v>
      </c>
      <c r="F34" s="43">
        <v>945.7750768059791</v>
      </c>
      <c r="G34" s="43">
        <v>1665.6409659926292</v>
      </c>
      <c r="H34" s="43">
        <v>360.1085898252138</v>
      </c>
      <c r="I34" s="43">
        <v>1220.6033241460223</v>
      </c>
      <c r="J34" s="43">
        <v>297.51906927039624</v>
      </c>
      <c r="K34" s="43">
        <v>1262.78555853126</v>
      </c>
      <c r="L34" s="43">
        <v>763.845032808758</v>
      </c>
      <c r="M34" s="43">
        <v>493.60604370373943</v>
      </c>
      <c r="N34" s="43">
        <v>2131.5764836536664</v>
      </c>
      <c r="O34" s="43">
        <v>1489.3848984917922</v>
      </c>
      <c r="P34" s="43">
        <v>611.3348457363029</v>
      </c>
      <c r="Q34" s="43">
        <v>1751.9967734159704</v>
      </c>
      <c r="R34" s="43">
        <v>5026.127361875906</v>
      </c>
      <c r="S34" s="43">
        <v>1885.2260235216784</v>
      </c>
      <c r="T34" s="43">
        <v>3355.0235467587827</v>
      </c>
      <c r="U34" s="43">
        <v>4584.029469436604</v>
      </c>
      <c r="V34" s="43">
        <v>693.3911126666486</v>
      </c>
      <c r="W34" s="43">
        <v>746.2388815843633</v>
      </c>
      <c r="X34" s="43">
        <v>2613.508409682737</v>
      </c>
      <c r="Y34" s="43">
        <v>2024.4299198009178</v>
      </c>
      <c r="Z34" s="43">
        <v>844.402423275667</v>
      </c>
      <c r="AA34" s="43">
        <v>3038.6487449345864</v>
      </c>
      <c r="AB34" s="43">
        <v>-107.24776776326314</v>
      </c>
      <c r="AC34" s="43">
        <v>3631.8009424980364</v>
      </c>
      <c r="AD34" s="43">
        <v>8982.518119781073</v>
      </c>
      <c r="AE34" s="43">
        <v>2756.0635494236467</v>
      </c>
      <c r="AF34" s="43">
        <v>5218.768796882763</v>
      </c>
      <c r="AG34" s="43">
        <v>97.11690983811509</v>
      </c>
      <c r="AH34" s="43">
        <v>929.9076790373616</v>
      </c>
      <c r="AI34" s="43">
        <v>38535.64487375965</v>
      </c>
      <c r="AJ34" s="43">
        <v>30198.980739076862</v>
      </c>
      <c r="AK34" s="43">
        <v>8216.06403762968</v>
      </c>
      <c r="AL34" s="43">
        <v>3631.8009424980364</v>
      </c>
      <c r="AM34" s="43">
        <v>4584.263095131643</v>
      </c>
      <c r="AN34" s="43">
        <v>30792.225083981044</v>
      </c>
      <c r="AO34" s="43">
        <v>21809.706964199973</v>
      </c>
      <c r="AP34" s="43">
        <v>16069.710532179639</v>
      </c>
      <c r="AQ34" s="43">
        <v>3330.9770620750446</v>
      </c>
      <c r="AR34" s="43">
        <v>2409.019369945288</v>
      </c>
      <c r="AS34" s="43">
        <v>8982.518119781073</v>
      </c>
      <c r="AT34" s="43">
        <v>16833.18567732294</v>
      </c>
      <c r="AU34" s="43">
        <v>10393.354875152589</v>
      </c>
      <c r="AV34" s="43">
        <v>8216.06403762968</v>
      </c>
      <c r="AW34" s="43">
        <v>3631.8009424980364</v>
      </c>
      <c r="AX34" s="43">
        <v>4584.263095131643</v>
      </c>
      <c r="AY34" s="77" t="s">
        <v>92</v>
      </c>
    </row>
    <row r="35" spans="1:51" ht="12.75">
      <c r="A35" s="74" t="s">
        <v>159</v>
      </c>
      <c r="B35" s="43">
        <v>65371.620934007486</v>
      </c>
      <c r="C35" s="43">
        <v>27408.7270169877</v>
      </c>
      <c r="D35" s="43">
        <v>2292.3189655464516</v>
      </c>
      <c r="E35" s="43">
        <v>1993.9816228163124</v>
      </c>
      <c r="F35" s="43">
        <v>369.64176732659905</v>
      </c>
      <c r="G35" s="43">
        <v>562.5784618827129</v>
      </c>
      <c r="H35" s="43">
        <v>144.12063665240734</v>
      </c>
      <c r="I35" s="43">
        <v>317.0150845238621</v>
      </c>
      <c r="J35" s="43">
        <v>56.61925234820361</v>
      </c>
      <c r="K35" s="43">
        <v>318.97642733766094</v>
      </c>
      <c r="L35" s="43">
        <v>225.02999274486672</v>
      </c>
      <c r="M35" s="43">
        <v>298.33734273013937</v>
      </c>
      <c r="N35" s="43">
        <v>1903.222054000097</v>
      </c>
      <c r="O35" s="43">
        <v>557.8700519333511</v>
      </c>
      <c r="P35" s="43">
        <v>1301.2485013812436</v>
      </c>
      <c r="Q35" s="43">
        <v>1201.1239612593047</v>
      </c>
      <c r="R35" s="43">
        <v>5354.844260160998</v>
      </c>
      <c r="S35" s="43">
        <v>1322.8894942574777</v>
      </c>
      <c r="T35" s="43">
        <v>3017.9348871635075</v>
      </c>
      <c r="U35" s="43">
        <v>4140.2942557004135</v>
      </c>
      <c r="V35" s="43">
        <v>1270.1364242073334</v>
      </c>
      <c r="W35" s="43">
        <v>374.08434016114103</v>
      </c>
      <c r="X35" s="43">
        <v>2004.7600608107364</v>
      </c>
      <c r="Y35" s="43">
        <v>2810.9359599405125</v>
      </c>
      <c r="Z35" s="43">
        <v>1624.3299793483577</v>
      </c>
      <c r="AA35" s="43">
        <v>5427.279621190821</v>
      </c>
      <c r="AB35" s="43">
        <v>-4065.290822552117</v>
      </c>
      <c r="AC35" s="43">
        <v>4208.797446440609</v>
      </c>
      <c r="AD35" s="43">
        <v>12719.396374562839</v>
      </c>
      <c r="AE35" s="43">
        <v>5325.512691243848</v>
      </c>
      <c r="AF35" s="43">
        <v>6792.10305115968</v>
      </c>
      <c r="AG35" s="43">
        <v>122.45752429041018</v>
      </c>
      <c r="AH35" s="43">
        <v>20912.24257172593</v>
      </c>
      <c r="AI35" s="43">
        <v>31617.524463428308</v>
      </c>
      <c r="AJ35" s="43">
        <v>19656.887112665536</v>
      </c>
      <c r="AK35" s="43">
        <v>11009.236583795027</v>
      </c>
      <c r="AL35" s="43">
        <v>4208.797446440609</v>
      </c>
      <c r="AM35" s="43">
        <v>6800.4391373544195</v>
      </c>
      <c r="AN35" s="43">
        <v>25011.633348575033</v>
      </c>
      <c r="AO35" s="43">
        <v>12292.236974012196</v>
      </c>
      <c r="AP35" s="43">
        <v>8078.715853993797</v>
      </c>
      <c r="AQ35" s="43">
        <v>1997.9577300153528</v>
      </c>
      <c r="AR35" s="43">
        <v>2215.5633900030452</v>
      </c>
      <c r="AS35" s="43">
        <v>12719.396374562839</v>
      </c>
      <c r="AT35" s="43">
        <v>23390.57831196823</v>
      </c>
      <c r="AU35" s="43">
        <v>13920.737769179199</v>
      </c>
      <c r="AV35" s="43">
        <v>11009.236583795027</v>
      </c>
      <c r="AW35" s="43">
        <v>4208.797446440609</v>
      </c>
      <c r="AX35" s="43">
        <v>6800.4391373544195</v>
      </c>
      <c r="AY35" s="77" t="s">
        <v>72</v>
      </c>
    </row>
    <row r="36" spans="1:51" ht="12.75">
      <c r="A36" s="74" t="s">
        <v>185</v>
      </c>
      <c r="B36" s="43">
        <v>10737.123500158505</v>
      </c>
      <c r="C36" s="43">
        <v>6957.126397469008</v>
      </c>
      <c r="D36" s="43">
        <v>874.7586561618557</v>
      </c>
      <c r="E36" s="43">
        <v>745.3043839973075</v>
      </c>
      <c r="F36" s="43">
        <v>152.25700012911577</v>
      </c>
      <c r="G36" s="43">
        <v>164.39271623396334</v>
      </c>
      <c r="H36" s="43">
        <v>50.856703807439395</v>
      </c>
      <c r="I36" s="43">
        <v>76.75870287971533</v>
      </c>
      <c r="J36" s="43">
        <v>26.114277914978864</v>
      </c>
      <c r="K36" s="43">
        <v>165.9675599002434</v>
      </c>
      <c r="L36" s="43">
        <v>108.95742313185133</v>
      </c>
      <c r="M36" s="43">
        <v>129.45427216454823</v>
      </c>
      <c r="N36" s="43">
        <v>275.54245227413054</v>
      </c>
      <c r="O36" s="43">
        <v>88.84433504747363</v>
      </c>
      <c r="P36" s="43">
        <v>168.7732178243316</v>
      </c>
      <c r="Q36" s="43">
        <v>310.0370524774232</v>
      </c>
      <c r="R36" s="43">
        <v>727.598115533688</v>
      </c>
      <c r="S36" s="43">
        <v>458.3457817203594</v>
      </c>
      <c r="T36" s="43">
        <v>896.7021097731964</v>
      </c>
      <c r="U36" s="43">
        <v>838.2381875132213</v>
      </c>
      <c r="V36" s="43">
        <v>190.21920528478535</v>
      </c>
      <c r="W36" s="43">
        <v>249.49728154685488</v>
      </c>
      <c r="X36" s="43">
        <v>776.1951869189212</v>
      </c>
      <c r="Y36" s="43">
        <v>557.3638462658448</v>
      </c>
      <c r="Z36" s="43">
        <v>1259.3870357546534</v>
      </c>
      <c r="AA36" s="43">
        <v>926.4978153985332</v>
      </c>
      <c r="AB36" s="43">
        <v>-1193.0371238696744</v>
      </c>
      <c r="AC36" s="43">
        <v>954.7176013200074</v>
      </c>
      <c r="AD36" s="43">
        <v>1950.4312725818797</v>
      </c>
      <c r="AE36" s="43">
        <v>624.1035647028024</v>
      </c>
      <c r="AF36" s="43">
        <v>935.7778856564648</v>
      </c>
      <c r="AG36" s="43">
        <v>29.98418254564756</v>
      </c>
      <c r="AH36" s="43">
        <v>844.864046241963</v>
      </c>
      <c r="AI36" s="43">
        <v>7911.843998789015</v>
      </c>
      <c r="AJ36" s="43">
        <v>5633.444142788222</v>
      </c>
      <c r="AK36" s="43">
        <v>2127.2848815788266</v>
      </c>
      <c r="AL36" s="43">
        <v>954.7176013200074</v>
      </c>
      <c r="AM36" s="43">
        <v>1172.567280258819</v>
      </c>
      <c r="AN36" s="43">
        <v>5332.495502871011</v>
      </c>
      <c r="AO36" s="43">
        <v>3382.064230289131</v>
      </c>
      <c r="AP36" s="43">
        <v>2161.545802429109</v>
      </c>
      <c r="AQ36" s="43">
        <v>538.8351283655741</v>
      </c>
      <c r="AR36" s="43">
        <v>681.6832994944484</v>
      </c>
      <c r="AS36" s="43">
        <v>1950.4312725818797</v>
      </c>
      <c r="AT36" s="43">
        <v>5722.8168923695575</v>
      </c>
      <c r="AU36" s="43">
        <v>4031.5605343242237</v>
      </c>
      <c r="AV36" s="43">
        <v>2127.2848815788266</v>
      </c>
      <c r="AW36" s="43">
        <v>954.7176013200074</v>
      </c>
      <c r="AX36" s="43">
        <v>1172.567280258819</v>
      </c>
      <c r="AY36" s="77" t="s">
        <v>94</v>
      </c>
    </row>
    <row r="37" spans="1:51" ht="12.75">
      <c r="A37" s="74" t="s">
        <v>160</v>
      </c>
      <c r="B37" s="43">
        <v>1295247.7370988794</v>
      </c>
      <c r="C37" s="43">
        <v>966323.9799284559</v>
      </c>
      <c r="D37" s="43">
        <v>209476.3201667111</v>
      </c>
      <c r="E37" s="43">
        <v>182779.9150645667</v>
      </c>
      <c r="F37" s="43">
        <v>44208.81515446738</v>
      </c>
      <c r="G37" s="43">
        <v>55664.49578520137</v>
      </c>
      <c r="H37" s="43">
        <v>3889.281058044228</v>
      </c>
      <c r="I37" s="43">
        <v>23675.558004732007</v>
      </c>
      <c r="J37" s="43">
        <v>9028.952826604576</v>
      </c>
      <c r="K37" s="43">
        <v>21168.759483767095</v>
      </c>
      <c r="L37" s="43">
        <v>25144.052751750052</v>
      </c>
      <c r="M37" s="43">
        <v>26696.40510214445</v>
      </c>
      <c r="N37" s="43">
        <v>23638.340411286103</v>
      </c>
      <c r="O37" s="43">
        <v>17768.95297706593</v>
      </c>
      <c r="P37" s="43">
        <v>5869.387434220178</v>
      </c>
      <c r="Q37" s="43">
        <v>27566.935666487363</v>
      </c>
      <c r="R37" s="43">
        <v>177454.06991048504</v>
      </c>
      <c r="S37" s="43">
        <v>48245.88988485945</v>
      </c>
      <c r="T37" s="43">
        <v>64402.052924305994</v>
      </c>
      <c r="U37" s="43">
        <v>172428.95628721564</v>
      </c>
      <c r="V37" s="43">
        <v>48560.02911427163</v>
      </c>
      <c r="W37" s="43">
        <v>29312.212947951655</v>
      </c>
      <c r="X37" s="43">
        <v>40516.429701515815</v>
      </c>
      <c r="Y37" s="43">
        <v>60616.856486200806</v>
      </c>
      <c r="Z37" s="43">
        <v>36564.21186462992</v>
      </c>
      <c r="AA37" s="43">
        <v>82606.28612774679</v>
      </c>
      <c r="AB37" s="43">
        <v>-6504.5824509401955</v>
      </c>
      <c r="AC37" s="43">
        <v>74403.41110931392</v>
      </c>
      <c r="AD37" s="43">
        <v>272533.7153797833</v>
      </c>
      <c r="AE37" s="43">
        <v>93404.18989727252</v>
      </c>
      <c r="AF37" s="43">
        <v>169252.2149791799</v>
      </c>
      <c r="AG37" s="43">
        <v>-4011.6736944656554</v>
      </c>
      <c r="AH37" s="43">
        <v>-14001.695624207727</v>
      </c>
      <c r="AI37" s="43">
        <v>1040727.39103777</v>
      </c>
      <c r="AJ37" s="43">
        <v>865679.6145169</v>
      </c>
      <c r="AK37" s="43">
        <v>158625.86603673515</v>
      </c>
      <c r="AL37" s="43">
        <v>74403.41110931392</v>
      </c>
      <c r="AM37" s="43">
        <v>84222.4549274212</v>
      </c>
      <c r="AN37" s="43">
        <v>754319.3697488703</v>
      </c>
      <c r="AO37" s="43">
        <v>481785.65436908725</v>
      </c>
      <c r="AP37" s="43">
        <v>312198.5815256028</v>
      </c>
      <c r="AQ37" s="43">
        <v>87226.87844741737</v>
      </c>
      <c r="AR37" s="43">
        <v>82360.19439606693</v>
      </c>
      <c r="AS37" s="43">
        <v>272533.7153797833</v>
      </c>
      <c r="AT37" s="43">
        <v>565446.3191196223</v>
      </c>
      <c r="AU37" s="43">
        <v>390398.5425987527</v>
      </c>
      <c r="AV37" s="43">
        <v>158625.86603673515</v>
      </c>
      <c r="AW37" s="43">
        <v>74403.41110931392</v>
      </c>
      <c r="AX37" s="43">
        <v>84222.4549274212</v>
      </c>
      <c r="AY37" s="77" t="s">
        <v>73</v>
      </c>
    </row>
    <row r="38" spans="1:51" ht="12.75">
      <c r="A38" s="74" t="s">
        <v>161</v>
      </c>
      <c r="B38" s="43">
        <v>879635.0841515213</v>
      </c>
      <c r="C38" s="43">
        <v>546104.8355446437</v>
      </c>
      <c r="D38" s="43">
        <v>44489.36253686654</v>
      </c>
      <c r="E38" s="43">
        <v>40563.55739737224</v>
      </c>
      <c r="F38" s="43">
        <v>9220.799499657103</v>
      </c>
      <c r="G38" s="43">
        <v>8744.502086653232</v>
      </c>
      <c r="H38" s="43">
        <v>1259.070320169006</v>
      </c>
      <c r="I38" s="43">
        <v>5527.17276483043</v>
      </c>
      <c r="J38" s="43">
        <v>807.9808495700684</v>
      </c>
      <c r="K38" s="43">
        <v>8518.957350690396</v>
      </c>
      <c r="L38" s="43">
        <v>6485.074525802003</v>
      </c>
      <c r="M38" s="43">
        <v>3925.8051394942977</v>
      </c>
      <c r="N38" s="43">
        <v>12135.633528541513</v>
      </c>
      <c r="O38" s="43">
        <v>5057.509020531349</v>
      </c>
      <c r="P38" s="43">
        <v>5982.242437978975</v>
      </c>
      <c r="Q38" s="43">
        <v>19484.41171970708</v>
      </c>
      <c r="R38" s="43">
        <v>94324.13531737901</v>
      </c>
      <c r="S38" s="43">
        <v>20105.323111802092</v>
      </c>
      <c r="T38" s="43">
        <v>78720.41980191426</v>
      </c>
      <c r="U38" s="43">
        <v>48980.356251335616</v>
      </c>
      <c r="V38" s="43">
        <v>11797.316425923995</v>
      </c>
      <c r="W38" s="43">
        <v>13088.228354549256</v>
      </c>
      <c r="X38" s="43">
        <v>50195.64435539955</v>
      </c>
      <c r="Y38" s="43">
        <v>41157.93411332136</v>
      </c>
      <c r="Z38" s="43">
        <v>28855.13213209242</v>
      </c>
      <c r="AA38" s="43">
        <v>92364.54957800407</v>
      </c>
      <c r="AB38" s="43">
        <v>2203.704743731</v>
      </c>
      <c r="AC38" s="43">
        <v>75692.81338912764</v>
      </c>
      <c r="AD38" s="43">
        <v>158584.4840566926</v>
      </c>
      <c r="AE38" s="43">
        <v>32369.649811889783</v>
      </c>
      <c r="AF38" s="43">
        <v>71959.38464207223</v>
      </c>
      <c r="AG38" s="43">
        <v>3880.6961923017307</v>
      </c>
      <c r="AH38" s="43">
        <v>95372.25496875551</v>
      </c>
      <c r="AI38" s="43">
        <v>621797.6489337714</v>
      </c>
      <c r="AJ38" s="43">
        <v>386115.34043902927</v>
      </c>
      <c r="AK38" s="43">
        <v>228179.62917370466</v>
      </c>
      <c r="AL38" s="43">
        <v>75692.81338912764</v>
      </c>
      <c r="AM38" s="43">
        <v>152486.81578457702</v>
      </c>
      <c r="AN38" s="43">
        <v>338541.20531843475</v>
      </c>
      <c r="AO38" s="43">
        <v>179956.72126174218</v>
      </c>
      <c r="AP38" s="43">
        <v>111212.40035925801</v>
      </c>
      <c r="AQ38" s="43">
        <v>33643.314203209324</v>
      </c>
      <c r="AR38" s="43">
        <v>35101.006699274854</v>
      </c>
      <c r="AS38" s="43">
        <v>158584.4840566926</v>
      </c>
      <c r="AT38" s="43">
        <v>439637.2229282982</v>
      </c>
      <c r="AU38" s="43">
        <v>268397.02571395517</v>
      </c>
      <c r="AV38" s="43">
        <v>228179.62917370466</v>
      </c>
      <c r="AW38" s="43">
        <v>75692.81338912764</v>
      </c>
      <c r="AX38" s="43">
        <v>152486.81578457702</v>
      </c>
      <c r="AY38" s="77" t="s">
        <v>74</v>
      </c>
    </row>
    <row r="39" spans="1:51" ht="12.75">
      <c r="A39" s="74" t="s">
        <v>162</v>
      </c>
      <c r="B39" s="43">
        <v>198692.86287089068</v>
      </c>
      <c r="C39" s="43">
        <v>136657.94643442013</v>
      </c>
      <c r="D39" s="43">
        <v>16212.709570220535</v>
      </c>
      <c r="E39" s="43">
        <v>14026.711576576421</v>
      </c>
      <c r="F39" s="43">
        <v>1921.2586523660514</v>
      </c>
      <c r="G39" s="43">
        <v>2833.9372229148507</v>
      </c>
      <c r="H39" s="43">
        <v>523.5494284926134</v>
      </c>
      <c r="I39" s="43">
        <v>1509.576222739757</v>
      </c>
      <c r="J39" s="43">
        <v>292.81057527297753</v>
      </c>
      <c r="K39" s="43">
        <v>2605.240947660627</v>
      </c>
      <c r="L39" s="43">
        <v>4340.338527129542</v>
      </c>
      <c r="M39" s="43">
        <v>2185.9979936441136</v>
      </c>
      <c r="N39" s="43">
        <v>6196.342371808865</v>
      </c>
      <c r="O39" s="43">
        <v>4092.2655590120153</v>
      </c>
      <c r="P39" s="43">
        <v>2104.0768127968495</v>
      </c>
      <c r="Q39" s="43">
        <v>4625.18191079256</v>
      </c>
      <c r="R39" s="43">
        <v>29846.07728434457</v>
      </c>
      <c r="S39" s="43">
        <v>5801.165582915819</v>
      </c>
      <c r="T39" s="43">
        <v>16722.94087438713</v>
      </c>
      <c r="U39" s="43">
        <v>14756.76405342484</v>
      </c>
      <c r="V39" s="43">
        <v>3885.8276305757854</v>
      </c>
      <c r="W39" s="43">
        <v>3486.4193778642557</v>
      </c>
      <c r="X39" s="43">
        <v>10953.574816548533</v>
      </c>
      <c r="Y39" s="43">
        <v>9054.084380312886</v>
      </c>
      <c r="Z39" s="43">
        <v>6093.451568853245</v>
      </c>
      <c r="AA39" s="43">
        <v>12909.234642946829</v>
      </c>
      <c r="AB39" s="43">
        <v>0</v>
      </c>
      <c r="AC39" s="43">
        <v>15118.178333990034</v>
      </c>
      <c r="AD39" s="43">
        <v>43902.88416337153</v>
      </c>
      <c r="AE39" s="43">
        <v>13099.033650116708</v>
      </c>
      <c r="AF39" s="43">
        <v>23891.952984638407</v>
      </c>
      <c r="AG39" s="43">
        <v>905.898293836244</v>
      </c>
      <c r="AH39" s="43">
        <v>2107.9556452727984</v>
      </c>
      <c r="AI39" s="43">
        <v>151776.12476841014</v>
      </c>
      <c r="AJ39" s="43">
        <v>112304.84196554523</v>
      </c>
      <c r="AK39" s="43">
        <v>37216.491994580196</v>
      </c>
      <c r="AL39" s="43">
        <v>15118.178333990034</v>
      </c>
      <c r="AM39" s="43">
        <v>22098.313660590164</v>
      </c>
      <c r="AN39" s="43">
        <v>96461.4905129697</v>
      </c>
      <c r="AO39" s="43">
        <v>52558.60634959817</v>
      </c>
      <c r="AP39" s="43">
        <v>34917.591896891725</v>
      </c>
      <c r="AQ39" s="43">
        <v>8369.522542076986</v>
      </c>
      <c r="AR39" s="43">
        <v>9271.491910629451</v>
      </c>
      <c r="AS39" s="43">
        <v>43902.88416337153</v>
      </c>
      <c r="AT39" s="43">
        <v>99217.51841881192</v>
      </c>
      <c r="AU39" s="43">
        <v>59746.235615947015</v>
      </c>
      <c r="AV39" s="43">
        <v>37216.491994580196</v>
      </c>
      <c r="AW39" s="43">
        <v>15118.178333990034</v>
      </c>
      <c r="AX39" s="43">
        <v>22098.313660590164</v>
      </c>
      <c r="AY39" s="77" t="s">
        <v>75</v>
      </c>
    </row>
    <row r="40" spans="1:51" ht="12.75">
      <c r="A40" s="74" t="s">
        <v>163</v>
      </c>
      <c r="B40" s="43">
        <v>498711.5968656939</v>
      </c>
      <c r="C40" s="43">
        <v>278653.62844452425</v>
      </c>
      <c r="D40" s="43">
        <v>22977.727411841137</v>
      </c>
      <c r="E40" s="43">
        <v>20191.783172568514</v>
      </c>
      <c r="F40" s="43">
        <v>2481.9470205626353</v>
      </c>
      <c r="G40" s="43">
        <v>4159.461567084688</v>
      </c>
      <c r="H40" s="43">
        <v>1152.9612045876133</v>
      </c>
      <c r="I40" s="43">
        <v>3362.070077499726</v>
      </c>
      <c r="J40" s="43">
        <v>332.68651568101353</v>
      </c>
      <c r="K40" s="43">
        <v>3492.3282900852114</v>
      </c>
      <c r="L40" s="43">
        <v>5210.328497067626</v>
      </c>
      <c r="M40" s="43">
        <v>2785.9442392726237</v>
      </c>
      <c r="N40" s="43">
        <v>7562.2116359758065</v>
      </c>
      <c r="O40" s="43">
        <v>4348.9188275939705</v>
      </c>
      <c r="P40" s="43">
        <v>2920.135818944607</v>
      </c>
      <c r="Q40" s="43">
        <v>9248.578954954088</v>
      </c>
      <c r="R40" s="43">
        <v>39880.784639366975</v>
      </c>
      <c r="S40" s="43">
        <v>11749.624148947943</v>
      </c>
      <c r="T40" s="43">
        <v>37960.65047124021</v>
      </c>
      <c r="U40" s="43">
        <v>28830.70357814204</v>
      </c>
      <c r="V40" s="43">
        <v>10296.06730957004</v>
      </c>
      <c r="W40" s="43">
        <v>4049.409574189072</v>
      </c>
      <c r="X40" s="43">
        <v>25662.511302873627</v>
      </c>
      <c r="Y40" s="43">
        <v>23376.805965447627</v>
      </c>
      <c r="Z40" s="43">
        <v>11873.810911985465</v>
      </c>
      <c r="AA40" s="43">
        <v>45664.814901508</v>
      </c>
      <c r="AB40" s="43">
        <v>9815.994948052248</v>
      </c>
      <c r="AC40" s="43">
        <v>35282.376794992924</v>
      </c>
      <c r="AD40" s="43">
        <v>117401.10353965043</v>
      </c>
      <c r="AE40" s="43">
        <v>16682.790651795913</v>
      </c>
      <c r="AF40" s="43">
        <v>81276.89303298251</v>
      </c>
      <c r="AG40" s="43">
        <v>22972.96071135731</v>
      </c>
      <c r="AH40" s="43">
        <v>44401.527375169004</v>
      </c>
      <c r="AI40" s="43">
        <v>313936.0052395172</v>
      </c>
      <c r="AJ40" s="43">
        <v>193752.29270168964</v>
      </c>
      <c r="AK40" s="43">
        <v>109889.2344153405</v>
      </c>
      <c r="AL40" s="43">
        <v>35282.376794992924</v>
      </c>
      <c r="AM40" s="43">
        <v>74606.85762034757</v>
      </c>
      <c r="AN40" s="43">
        <v>211533.66310147877</v>
      </c>
      <c r="AO40" s="43">
        <v>94132.55956182833</v>
      </c>
      <c r="AP40" s="43">
        <v>53824.55540786824</v>
      </c>
      <c r="AQ40" s="43">
        <v>17267.176363098435</v>
      </c>
      <c r="AR40" s="43">
        <v>23040.827790861655</v>
      </c>
      <c r="AS40" s="43">
        <v>117401.10353965043</v>
      </c>
      <c r="AT40" s="43">
        <v>209987.4507296366</v>
      </c>
      <c r="AU40" s="43">
        <v>122208.22203805829</v>
      </c>
      <c r="AV40" s="43">
        <v>109889.2344153405</v>
      </c>
      <c r="AW40" s="43">
        <v>35282.376794992924</v>
      </c>
      <c r="AX40" s="43">
        <v>74606.85762034757</v>
      </c>
      <c r="AY40" s="77" t="s">
        <v>76</v>
      </c>
    </row>
    <row r="41" spans="1:51" ht="12.75">
      <c r="A41" s="74" t="s">
        <v>164</v>
      </c>
      <c r="B41" s="43">
        <v>545273.8382197365</v>
      </c>
      <c r="C41" s="43">
        <v>381160.3337432042</v>
      </c>
      <c r="D41" s="43">
        <v>56320.30828616793</v>
      </c>
      <c r="E41" s="43">
        <v>51066.36340387302</v>
      </c>
      <c r="F41" s="43">
        <v>7413.136950660743</v>
      </c>
      <c r="G41" s="43">
        <v>11827.975411443067</v>
      </c>
      <c r="H41" s="43">
        <v>1296.0127306215552</v>
      </c>
      <c r="I41" s="43">
        <v>7382.098228777369</v>
      </c>
      <c r="J41" s="43">
        <v>1803.0361232172547</v>
      </c>
      <c r="K41" s="43">
        <v>9923.980606439845</v>
      </c>
      <c r="L41" s="43">
        <v>11420.123352713186</v>
      </c>
      <c r="M41" s="43">
        <v>5253.944882294914</v>
      </c>
      <c r="N41" s="43">
        <v>23017.20746664762</v>
      </c>
      <c r="O41" s="43">
        <v>10773.49752897497</v>
      </c>
      <c r="P41" s="43">
        <v>8407.744860751201</v>
      </c>
      <c r="Q41" s="43">
        <v>15301.648203975177</v>
      </c>
      <c r="R41" s="43">
        <v>71581.45404504974</v>
      </c>
      <c r="S41" s="43">
        <v>16344.395605359663</v>
      </c>
      <c r="T41" s="43">
        <v>37219.646618740844</v>
      </c>
      <c r="U41" s="43">
        <v>40152.4086117162</v>
      </c>
      <c r="V41" s="43">
        <v>10690.445302436901</v>
      </c>
      <c r="W41" s="43">
        <v>8084.743157323391</v>
      </c>
      <c r="X41" s="43">
        <v>29239.619217344665</v>
      </c>
      <c r="Y41" s="43">
        <v>26901.051607743844</v>
      </c>
      <c r="Z41" s="43">
        <v>8960.790956189065</v>
      </c>
      <c r="AA41" s="43">
        <v>51296.9748897178</v>
      </c>
      <c r="AB41" s="43">
        <v>-3259.9149227717307</v>
      </c>
      <c r="AC41" s="43">
        <v>45196.0791936223</v>
      </c>
      <c r="AD41" s="43">
        <v>107611.50911979207</v>
      </c>
      <c r="AE41" s="43">
        <v>35658.182988897854</v>
      </c>
      <c r="AF41" s="43">
        <v>59605.920595795935</v>
      </c>
      <c r="AG41" s="43">
        <v>3445.6457622515177</v>
      </c>
      <c r="AH41" s="43">
        <v>7860.270400866396</v>
      </c>
      <c r="AI41" s="43">
        <v>426356.4129368265</v>
      </c>
      <c r="AJ41" s="43">
        <v>323234.35797620617</v>
      </c>
      <c r="AK41" s="43">
        <v>98935.0896260725</v>
      </c>
      <c r="AL41" s="43">
        <v>45196.0791936223</v>
      </c>
      <c r="AM41" s="43">
        <v>53739.010432450195</v>
      </c>
      <c r="AN41" s="43">
        <v>315703.41789413797</v>
      </c>
      <c r="AO41" s="43">
        <v>208091.90877434588</v>
      </c>
      <c r="AP41" s="43">
        <v>157527.786623723</v>
      </c>
      <c r="AQ41" s="43">
        <v>27544.765212676655</v>
      </c>
      <c r="AR41" s="43">
        <v>23019.356937946224</v>
      </c>
      <c r="AS41" s="43">
        <v>107611.50911979207</v>
      </c>
      <c r="AT41" s="43">
        <v>221524.41908525236</v>
      </c>
      <c r="AU41" s="43">
        <v>140176.6286299156</v>
      </c>
      <c r="AV41" s="43">
        <v>98935.0896260725</v>
      </c>
      <c r="AW41" s="43">
        <v>45196.0791936223</v>
      </c>
      <c r="AX41" s="43">
        <v>53739.010432450195</v>
      </c>
      <c r="AY41" s="77" t="s">
        <v>77</v>
      </c>
    </row>
    <row r="42" spans="1:51" ht="12.75">
      <c r="A42" s="74" t="s">
        <v>165</v>
      </c>
      <c r="B42" s="43">
        <v>229629.74916981847</v>
      </c>
      <c r="C42" s="43">
        <v>173866.46667048955</v>
      </c>
      <c r="D42" s="43">
        <v>26913.345747122636</v>
      </c>
      <c r="E42" s="43">
        <v>25375.870895743596</v>
      </c>
      <c r="F42" s="43">
        <v>4987.171130090273</v>
      </c>
      <c r="G42" s="43">
        <v>5596.080914979114</v>
      </c>
      <c r="H42" s="43">
        <v>4094.094866041775</v>
      </c>
      <c r="I42" s="43">
        <v>3354.964831854809</v>
      </c>
      <c r="J42" s="43">
        <v>1178.846764373548</v>
      </c>
      <c r="K42" s="43">
        <v>4066.89814985613</v>
      </c>
      <c r="L42" s="43">
        <v>2097.8142385479473</v>
      </c>
      <c r="M42" s="43">
        <v>1537.4748513790375</v>
      </c>
      <c r="N42" s="43">
        <v>4986.911090265503</v>
      </c>
      <c r="O42" s="43">
        <v>2121.439387341868</v>
      </c>
      <c r="P42" s="43">
        <v>2693.122348509148</v>
      </c>
      <c r="Q42" s="43">
        <v>9720.861807103398</v>
      </c>
      <c r="R42" s="43">
        <v>30145.936730052425</v>
      </c>
      <c r="S42" s="43">
        <v>8009.482671948489</v>
      </c>
      <c r="T42" s="43">
        <v>19507.72405838379</v>
      </c>
      <c r="U42" s="43">
        <v>19063.27147207444</v>
      </c>
      <c r="V42" s="43">
        <v>5506.241136973233</v>
      </c>
      <c r="W42" s="43">
        <v>3917.923191546847</v>
      </c>
      <c r="X42" s="43">
        <v>11052.9845747707</v>
      </c>
      <c r="Y42" s="43">
        <v>12294.681820008693</v>
      </c>
      <c r="Z42" s="43">
        <v>17766.432962518895</v>
      </c>
      <c r="AA42" s="43">
        <v>19794.37271328667</v>
      </c>
      <c r="AB42" s="43">
        <v>-9307.462168592934</v>
      </c>
      <c r="AC42" s="43">
        <v>20189.040009529668</v>
      </c>
      <c r="AD42" s="43">
        <v>34485.92280209153</v>
      </c>
      <c r="AE42" s="43">
        <v>9074.21825443634</v>
      </c>
      <c r="AF42" s="43">
        <v>17226.390486421074</v>
      </c>
      <c r="AG42" s="43">
        <v>654.3450810404149</v>
      </c>
      <c r="AH42" s="43">
        <v>433.9746066673149</v>
      </c>
      <c r="AI42" s="43">
        <v>194055.5066800192</v>
      </c>
      <c r="AJ42" s="43">
        <v>146665.24081058791</v>
      </c>
      <c r="AK42" s="43">
        <v>42728.5215185206</v>
      </c>
      <c r="AL42" s="43">
        <v>20189.040009529668</v>
      </c>
      <c r="AM42" s="43">
        <v>22539.481508990943</v>
      </c>
      <c r="AN42" s="43">
        <v>112879.99138307819</v>
      </c>
      <c r="AO42" s="43">
        <v>78394.06858098664</v>
      </c>
      <c r="AP42" s="43">
        <v>52971.90835549786</v>
      </c>
      <c r="AQ42" s="43">
        <v>14020.247501103957</v>
      </c>
      <c r="AR42" s="43">
        <v>11401.912724384834</v>
      </c>
      <c r="AS42" s="43">
        <v>34485.92280209153</v>
      </c>
      <c r="AT42" s="43">
        <v>124968.9002676255</v>
      </c>
      <c r="AU42" s="43">
        <v>89497.648081545</v>
      </c>
      <c r="AV42" s="43">
        <v>42728.5215185206</v>
      </c>
      <c r="AW42" s="43">
        <v>20189.040009529668</v>
      </c>
      <c r="AX42" s="43">
        <v>22539.481508990943</v>
      </c>
      <c r="AY42" s="77" t="s">
        <v>78</v>
      </c>
    </row>
    <row r="43" spans="1:51" ht="12.75">
      <c r="A43" s="74" t="s">
        <v>166</v>
      </c>
      <c r="B43" s="43">
        <v>1411333.8815229796</v>
      </c>
      <c r="C43" s="43">
        <v>821477.9724668338</v>
      </c>
      <c r="D43" s="43">
        <v>88722.58142489931</v>
      </c>
      <c r="E43" s="43">
        <v>83244.26066302069</v>
      </c>
      <c r="F43" s="43">
        <v>16433.19503146685</v>
      </c>
      <c r="G43" s="43">
        <v>15938.018335214902</v>
      </c>
      <c r="H43" s="43">
        <v>10455.23285642043</v>
      </c>
      <c r="I43" s="43">
        <v>7640.417527154627</v>
      </c>
      <c r="J43" s="43">
        <v>974.4256870642118</v>
      </c>
      <c r="K43" s="43">
        <v>16504.53886280905</v>
      </c>
      <c r="L43" s="43">
        <v>15298.43236289062</v>
      </c>
      <c r="M43" s="43">
        <v>5478.320761878624</v>
      </c>
      <c r="N43" s="43">
        <v>14703.379192051114</v>
      </c>
      <c r="O43" s="43">
        <v>7124.9405321613485</v>
      </c>
      <c r="P43" s="43">
        <v>7578.438659889765</v>
      </c>
      <c r="Q43" s="43">
        <v>41755.972236790854</v>
      </c>
      <c r="R43" s="43">
        <v>123970.83940015953</v>
      </c>
      <c r="S43" s="43">
        <v>19228.918620264627</v>
      </c>
      <c r="T43" s="43">
        <v>86263.55898193945</v>
      </c>
      <c r="U43" s="43">
        <v>82273.74909323527</v>
      </c>
      <c r="V43" s="43">
        <v>30455.50014417577</v>
      </c>
      <c r="W43" s="43">
        <v>23417.34682468684</v>
      </c>
      <c r="X43" s="43">
        <v>60512.023157305404</v>
      </c>
      <c r="Y43" s="43">
        <v>100470.69039192906</v>
      </c>
      <c r="Z43" s="43">
        <v>56804.5949445418</v>
      </c>
      <c r="AA43" s="43">
        <v>116132.080147644</v>
      </c>
      <c r="AB43" s="43">
        <v>7222.238051386473</v>
      </c>
      <c r="AC43" s="43">
        <v>102511.66473749978</v>
      </c>
      <c r="AD43" s="43">
        <v>411473.51635092247</v>
      </c>
      <c r="AE43" s="43">
        <v>116433.31601340785</v>
      </c>
      <c r="AF43" s="43">
        <v>207352.5828699434</v>
      </c>
      <c r="AG43" s="43">
        <v>1721.3868617843964</v>
      </c>
      <c r="AH43" s="43">
        <v>74149.34110593927</v>
      </c>
      <c r="AI43" s="43">
        <v>923989.6372043334</v>
      </c>
      <c r="AJ43" s="43">
        <v>676836.5857525083</v>
      </c>
      <c r="AK43" s="43">
        <v>213421.2059769837</v>
      </c>
      <c r="AL43" s="43">
        <v>102511.66473749978</v>
      </c>
      <c r="AM43" s="43">
        <v>110909.54123948394</v>
      </c>
      <c r="AN43" s="43">
        <v>692860.8778201243</v>
      </c>
      <c r="AO43" s="43">
        <v>281387.36146920145</v>
      </c>
      <c r="AP43" s="43">
        <v>163838.94447374088</v>
      </c>
      <c r="AQ43" s="43">
        <v>58080.484757115</v>
      </c>
      <c r="AR43" s="43">
        <v>59467.93223834558</v>
      </c>
      <c r="AS43" s="43">
        <v>411473.51635092247</v>
      </c>
      <c r="AT43" s="43">
        <v>635380.0376837455</v>
      </c>
      <c r="AU43" s="43">
        <v>388226.98623192037</v>
      </c>
      <c r="AV43" s="43">
        <v>213421.2059769837</v>
      </c>
      <c r="AW43" s="43">
        <v>102511.66473749978</v>
      </c>
      <c r="AX43" s="43">
        <v>110909.54123948394</v>
      </c>
      <c r="AY43" s="77" t="s">
        <v>70</v>
      </c>
    </row>
    <row r="44" spans="1:51" ht="12.75">
      <c r="A44" s="74" t="s">
        <v>186</v>
      </c>
      <c r="B44" s="43">
        <v>11359.556449965203</v>
      </c>
      <c r="C44" s="43">
        <v>8787.512998276196</v>
      </c>
      <c r="D44" s="43">
        <v>2458.3816971911747</v>
      </c>
      <c r="E44" s="43">
        <v>2191.570442118591</v>
      </c>
      <c r="F44" s="43">
        <v>356.41378757234304</v>
      </c>
      <c r="G44" s="43">
        <v>430.7524035598599</v>
      </c>
      <c r="H44" s="43">
        <v>52.477204759117775</v>
      </c>
      <c r="I44" s="43">
        <v>399.6671785822203</v>
      </c>
      <c r="J44" s="43">
        <v>88.53468728957444</v>
      </c>
      <c r="K44" s="43">
        <v>675.8557380061503</v>
      </c>
      <c r="L44" s="43">
        <v>187.86944234932528</v>
      </c>
      <c r="M44" s="43">
        <v>266.8112550725836</v>
      </c>
      <c r="N44" s="43">
        <v>455.5999338297297</v>
      </c>
      <c r="O44" s="43">
        <v>159.13393269336657</v>
      </c>
      <c r="P44" s="43">
        <v>254.0202258080987</v>
      </c>
      <c r="Q44" s="43">
        <v>331.18052126364034</v>
      </c>
      <c r="R44" s="43">
        <v>1963.3034056568354</v>
      </c>
      <c r="S44" s="43">
        <v>240.74880830647996</v>
      </c>
      <c r="T44" s="43">
        <v>452.137263777437</v>
      </c>
      <c r="U44" s="43">
        <v>669.2952786135543</v>
      </c>
      <c r="V44" s="43">
        <v>133.52950349488088</v>
      </c>
      <c r="W44" s="43">
        <v>266.69854104746247</v>
      </c>
      <c r="X44" s="43">
        <v>301.9860040870012</v>
      </c>
      <c r="Y44" s="43">
        <v>543.2733216145839</v>
      </c>
      <c r="Z44" s="43">
        <v>336.18175025102494</v>
      </c>
      <c r="AA44" s="43">
        <v>646.7137309623245</v>
      </c>
      <c r="AB44" s="43">
        <v>122.01274167494773</v>
      </c>
      <c r="AC44" s="43">
        <v>1085.8654417052487</v>
      </c>
      <c r="AD44" s="43">
        <v>2659.930595050049</v>
      </c>
      <c r="AE44" s="43">
        <v>810.0933618593947</v>
      </c>
      <c r="AF44" s="43">
        <v>1661.2917128711833</v>
      </c>
      <c r="AG44" s="43">
        <v>781.4876906372631</v>
      </c>
      <c r="AH44" s="43">
        <v>-1955.240275703553</v>
      </c>
      <c r="AI44" s="43">
        <v>9873.378439981445</v>
      </c>
      <c r="AJ44" s="43">
        <v>7838.759422996219</v>
      </c>
      <c r="AK44" s="43">
        <v>1943.8792337497678</v>
      </c>
      <c r="AL44" s="43">
        <v>1085.8654417052487</v>
      </c>
      <c r="AM44" s="43">
        <v>858.0137920445189</v>
      </c>
      <c r="AN44" s="43">
        <v>7511.612829374001</v>
      </c>
      <c r="AO44" s="43">
        <v>4851.682234323953</v>
      </c>
      <c r="AP44" s="43">
        <v>4116.893414210082</v>
      </c>
      <c r="AQ44" s="43">
        <v>412.8282755620838</v>
      </c>
      <c r="AR44" s="43">
        <v>321.960544551787</v>
      </c>
      <c r="AS44" s="43">
        <v>2659.930595050049</v>
      </c>
      <c r="AT44" s="43">
        <v>4899.683463982545</v>
      </c>
      <c r="AU44" s="43">
        <v>3209.495839868961</v>
      </c>
      <c r="AV44" s="43">
        <v>1943.8792337497678</v>
      </c>
      <c r="AW44" s="43">
        <v>1085.8654417052487</v>
      </c>
      <c r="AX44" s="43">
        <v>858.0137920445189</v>
      </c>
      <c r="AY44" s="77" t="s">
        <v>321</v>
      </c>
    </row>
    <row r="45" spans="1:51" ht="12.75">
      <c r="A45" s="74" t="s">
        <v>187</v>
      </c>
      <c r="B45" s="43">
        <v>199484.36166520778</v>
      </c>
      <c r="C45" s="43">
        <v>136022.49826478926</v>
      </c>
      <c r="D45" s="43">
        <v>35110.1512302366</v>
      </c>
      <c r="E45" s="43">
        <v>33301.68269821826</v>
      </c>
      <c r="F45" s="43">
        <v>4224.069197672584</v>
      </c>
      <c r="G45" s="43">
        <v>12334.142328736503</v>
      </c>
      <c r="H45" s="43">
        <v>2272.0505649155416</v>
      </c>
      <c r="I45" s="43">
        <v>3938.8499563338255</v>
      </c>
      <c r="J45" s="43">
        <v>968.6944713949559</v>
      </c>
      <c r="K45" s="43">
        <v>6955.163605944496</v>
      </c>
      <c r="L45" s="43">
        <v>2608.712573220351</v>
      </c>
      <c r="M45" s="43">
        <v>1808.468532018347</v>
      </c>
      <c r="N45" s="43">
        <v>6471.070150583183</v>
      </c>
      <c r="O45" s="43">
        <v>3212.082786578978</v>
      </c>
      <c r="P45" s="43">
        <v>3020.4039914994396</v>
      </c>
      <c r="Q45" s="43">
        <v>4002.922027087827</v>
      </c>
      <c r="R45" s="43">
        <v>26680.494015263368</v>
      </c>
      <c r="S45" s="43">
        <v>5484.282634045205</v>
      </c>
      <c r="T45" s="43">
        <v>13520.55047205058</v>
      </c>
      <c r="U45" s="43">
        <v>13670.251014175943</v>
      </c>
      <c r="V45" s="43">
        <v>2434.4401238492483</v>
      </c>
      <c r="W45" s="43">
        <v>5053.751757869669</v>
      </c>
      <c r="X45" s="43">
        <v>8334.146239642103</v>
      </c>
      <c r="Y45" s="43">
        <v>6790.922943680831</v>
      </c>
      <c r="Z45" s="43">
        <v>2886.646826085681</v>
      </c>
      <c r="AA45" s="43">
        <v>7473.472621922811</v>
      </c>
      <c r="AB45" s="43">
        <v>543.8363321454499</v>
      </c>
      <c r="AC45" s="43">
        <v>15084.912177487264</v>
      </c>
      <c r="AD45" s="43">
        <v>48490.82395229522</v>
      </c>
      <c r="AE45" s="43">
        <v>20748.36372856604</v>
      </c>
      <c r="AF45" s="43">
        <v>23301.09534527952</v>
      </c>
      <c r="AG45" s="43">
        <v>764.0579512145249</v>
      </c>
      <c r="AH45" s="43">
        <v>-877.9306805784769</v>
      </c>
      <c r="AI45" s="43">
        <v>151107.4104422765</v>
      </c>
      <c r="AJ45" s="43">
        <v>121341.39538690489</v>
      </c>
      <c r="AK45" s="43">
        <v>28096.79728633369</v>
      </c>
      <c r="AL45" s="43">
        <v>15084.912177487264</v>
      </c>
      <c r="AM45" s="43">
        <v>13011.885108846427</v>
      </c>
      <c r="AN45" s="43">
        <v>123543.28230464135</v>
      </c>
      <c r="AO45" s="43">
        <v>75052.45835234613</v>
      </c>
      <c r="AP45" s="43">
        <v>62553.34817242551</v>
      </c>
      <c r="AQ45" s="43">
        <v>6733.568587707684</v>
      </c>
      <c r="AR45" s="43">
        <v>5765.541592212942</v>
      </c>
      <c r="AS45" s="43">
        <v>48490.82395229522</v>
      </c>
      <c r="AT45" s="43">
        <v>75511.11575778494</v>
      </c>
      <c r="AU45" s="43">
        <v>52172.46092215597</v>
      </c>
      <c r="AV45" s="43">
        <v>28096.79728633369</v>
      </c>
      <c r="AW45" s="43">
        <v>15084.912177487264</v>
      </c>
      <c r="AX45" s="43">
        <v>13011.885108846427</v>
      </c>
      <c r="AY45" s="77" t="s">
        <v>96</v>
      </c>
    </row>
    <row r="46" spans="1:51" s="38" customFormat="1" ht="12.75">
      <c r="A46" s="76" t="s">
        <v>188</v>
      </c>
      <c r="B46" s="46">
        <v>44204.88716572514</v>
      </c>
      <c r="C46" s="46">
        <v>38412.68768115807</v>
      </c>
      <c r="D46" s="46">
        <v>8473.279260441956</v>
      </c>
      <c r="E46" s="46">
        <v>7574.195644112012</v>
      </c>
      <c r="F46" s="46">
        <v>1264.2254972233002</v>
      </c>
      <c r="G46" s="46">
        <v>2104.5648459920344</v>
      </c>
      <c r="H46" s="46">
        <v>209.62678119753028</v>
      </c>
      <c r="I46" s="46">
        <v>1448.4488322580985</v>
      </c>
      <c r="J46" s="46">
        <v>179.17454007150923</v>
      </c>
      <c r="K46" s="46">
        <v>1615.5555761247924</v>
      </c>
      <c r="L46" s="46">
        <v>752.5995712447476</v>
      </c>
      <c r="M46" s="46">
        <v>899.0836163299425</v>
      </c>
      <c r="N46" s="46">
        <v>2291.6688442820964</v>
      </c>
      <c r="O46" s="46">
        <v>713.083476436872</v>
      </c>
      <c r="P46" s="46">
        <v>1392.7910703991338</v>
      </c>
      <c r="Q46" s="46">
        <v>1088.2788381610264</v>
      </c>
      <c r="R46" s="46">
        <v>7289.097069052631</v>
      </c>
      <c r="S46" s="46">
        <v>1261.110716459658</v>
      </c>
      <c r="T46" s="46">
        <v>3803.7546608388793</v>
      </c>
      <c r="U46" s="46">
        <v>4170.432442976909</v>
      </c>
      <c r="V46" s="46">
        <v>648.9771262433909</v>
      </c>
      <c r="W46" s="46">
        <v>1502.9597576493663</v>
      </c>
      <c r="X46" s="46">
        <v>2308.9788369606454</v>
      </c>
      <c r="Y46" s="46">
        <v>2043.0801594914071</v>
      </c>
      <c r="Z46" s="46">
        <v>737.6895658681707</v>
      </c>
      <c r="AA46" s="46">
        <v>3408.2159578380456</v>
      </c>
      <c r="AB46" s="46">
        <v>34.14157113727756</v>
      </c>
      <c r="AC46" s="46">
        <v>2853.913916178428</v>
      </c>
      <c r="AD46" s="46">
        <v>7374.158632738347</v>
      </c>
      <c r="AE46" s="46">
        <v>3300.437078788512</v>
      </c>
      <c r="AF46" s="46">
        <v>2823.7399016565664</v>
      </c>
      <c r="AG46" s="46">
        <v>359.05708768043314</v>
      </c>
      <c r="AH46" s="46">
        <v>-4794.930152030136</v>
      </c>
      <c r="AI46" s="46">
        <v>41266.6015973365</v>
      </c>
      <c r="AJ46" s="46">
        <v>33050.85838196709</v>
      </c>
      <c r="AK46" s="46">
        <v>7836.227424116552</v>
      </c>
      <c r="AL46" s="46">
        <v>2853.913916178428</v>
      </c>
      <c r="AM46" s="46">
        <v>4982.3135079381245</v>
      </c>
      <c r="AN46" s="46">
        <v>28854.375902766766</v>
      </c>
      <c r="AO46" s="46">
        <v>21480.217270028417</v>
      </c>
      <c r="AP46" s="46">
        <v>17643.251049805822</v>
      </c>
      <c r="AQ46" s="46">
        <v>2085.9621176307633</v>
      </c>
      <c r="AR46" s="46">
        <v>1751.0041025918326</v>
      </c>
      <c r="AS46" s="46">
        <v>7374.158632738347</v>
      </c>
      <c r="AT46" s="46">
        <v>19752.2427561708</v>
      </c>
      <c r="AU46" s="46">
        <v>13958.6724965819</v>
      </c>
      <c r="AV46" s="46">
        <v>7836.227424116552</v>
      </c>
      <c r="AW46" s="46">
        <v>2853.913916178428</v>
      </c>
      <c r="AX46" s="46">
        <v>4982.3135079381245</v>
      </c>
      <c r="AY46" s="78" t="s">
        <v>98</v>
      </c>
    </row>
    <row r="47" spans="1:51" ht="12.75">
      <c r="A47" s="74" t="s">
        <v>168</v>
      </c>
      <c r="B47" s="43">
        <v>100760.65139622183</v>
      </c>
      <c r="C47" s="43">
        <v>66750.09729218877</v>
      </c>
      <c r="D47" s="43">
        <v>9780.130659498693</v>
      </c>
      <c r="E47" s="43">
        <v>8933.771897359637</v>
      </c>
      <c r="F47" s="43">
        <v>1851.7983596971376</v>
      </c>
      <c r="G47" s="43">
        <v>2545.859882556514</v>
      </c>
      <c r="H47" s="43">
        <v>348.82251706961574</v>
      </c>
      <c r="I47" s="43">
        <v>1733.553101351098</v>
      </c>
      <c r="J47" s="43">
        <v>474.4006398516619</v>
      </c>
      <c r="K47" s="43">
        <v>1191.6150154841675</v>
      </c>
      <c r="L47" s="43">
        <v>787.7223813494404</v>
      </c>
      <c r="M47" s="43">
        <v>846.3587621390571</v>
      </c>
      <c r="N47" s="43">
        <v>2820.3162484809427</v>
      </c>
      <c r="O47" s="43">
        <v>1346.6386952227442</v>
      </c>
      <c r="P47" s="43">
        <v>1198.1266309452471</v>
      </c>
      <c r="Q47" s="43">
        <v>2173.2529868462257</v>
      </c>
      <c r="R47" s="43">
        <v>13966.792592012986</v>
      </c>
      <c r="S47" s="43">
        <v>3228.969207854529</v>
      </c>
      <c r="T47" s="43">
        <v>3100.38625617687</v>
      </c>
      <c r="U47" s="43">
        <v>4277.156208971502</v>
      </c>
      <c r="V47" s="43">
        <v>785.225467375232</v>
      </c>
      <c r="W47" s="43">
        <v>1880.6747473313867</v>
      </c>
      <c r="X47" s="43">
        <v>5817.336572387876</v>
      </c>
      <c r="Y47" s="43">
        <v>4186.191802467132</v>
      </c>
      <c r="Z47" s="43">
        <v>3113.30842932098</v>
      </c>
      <c r="AA47" s="43">
        <v>12204.987206754187</v>
      </c>
      <c r="AB47" s="43">
        <v>200.59437408546015</v>
      </c>
      <c r="AC47" s="43">
        <v>8568.046500432572</v>
      </c>
      <c r="AD47" s="43">
        <v>20558.270009638236</v>
      </c>
      <c r="AE47" s="43">
        <v>9801.13509950886</v>
      </c>
      <c r="AF47" s="43">
        <v>8840.904326523998</v>
      </c>
      <c r="AG47" s="43">
        <v>1290.2485630815156</v>
      </c>
      <c r="AH47" s="43">
        <v>3593.989030880738</v>
      </c>
      <c r="AI47" s="43">
        <v>75318.14379262134</v>
      </c>
      <c r="AJ47" s="43">
        <v>55199.02264460635</v>
      </c>
      <c r="AK47" s="43">
        <v>19133.49064920393</v>
      </c>
      <c r="AL47" s="43">
        <v>8568.046500432572</v>
      </c>
      <c r="AM47" s="43">
        <v>10565.444148771358</v>
      </c>
      <c r="AN47" s="43">
        <v>53351.77782124853</v>
      </c>
      <c r="AO47" s="43">
        <v>32793.50781161029</v>
      </c>
      <c r="AP47" s="43">
        <v>25895.8231136197</v>
      </c>
      <c r="AQ47" s="43">
        <v>3798.4383720490773</v>
      </c>
      <c r="AR47" s="43">
        <v>3099.246325941516</v>
      </c>
      <c r="AS47" s="43">
        <v>20558.270009638236</v>
      </c>
      <c r="AT47" s="43">
        <v>42324.04160692559</v>
      </c>
      <c r="AU47" s="43">
        <v>23954.988981010116</v>
      </c>
      <c r="AV47" s="43">
        <v>19133.49064920393</v>
      </c>
      <c r="AW47" s="43">
        <v>8568.046500432572</v>
      </c>
      <c r="AX47" s="43">
        <v>10565.444148771358</v>
      </c>
      <c r="AY47" s="77" t="s">
        <v>79</v>
      </c>
    </row>
    <row r="48" spans="1:51" ht="12.75">
      <c r="A48" s="74" t="s">
        <v>169</v>
      </c>
      <c r="B48" s="43">
        <v>49530.15471624189</v>
      </c>
      <c r="C48" s="43">
        <v>32221.320984957365</v>
      </c>
      <c r="D48" s="43">
        <v>4362.6318834726935</v>
      </c>
      <c r="E48" s="43">
        <v>3965.3567091203845</v>
      </c>
      <c r="F48" s="43">
        <v>706.4900048706023</v>
      </c>
      <c r="G48" s="43">
        <v>971.9836351456643</v>
      </c>
      <c r="H48" s="43">
        <v>102.43493318960654</v>
      </c>
      <c r="I48" s="43">
        <v>796.2553964290834</v>
      </c>
      <c r="J48" s="43">
        <v>138.66084227209282</v>
      </c>
      <c r="K48" s="43">
        <v>805.9735913310201</v>
      </c>
      <c r="L48" s="43">
        <v>443.558305882315</v>
      </c>
      <c r="M48" s="43">
        <v>397.27517435230874</v>
      </c>
      <c r="N48" s="43">
        <v>1577.2947438212811</v>
      </c>
      <c r="O48" s="43">
        <v>496.822111870437</v>
      </c>
      <c r="P48" s="43">
        <v>904.1582478261242</v>
      </c>
      <c r="Q48" s="43">
        <v>1463.6688925730118</v>
      </c>
      <c r="R48" s="43">
        <v>5259.828749702717</v>
      </c>
      <c r="S48" s="43">
        <v>1477.4552112796828</v>
      </c>
      <c r="T48" s="43">
        <v>3765.1938185710956</v>
      </c>
      <c r="U48" s="43">
        <v>4587.716408635435</v>
      </c>
      <c r="V48" s="43">
        <v>860.1653825751849</v>
      </c>
      <c r="W48" s="43">
        <v>922.0065032895922</v>
      </c>
      <c r="X48" s="43">
        <v>2792.0294928085464</v>
      </c>
      <c r="Y48" s="43">
        <v>2578.1373376262836</v>
      </c>
      <c r="Z48" s="43">
        <v>1964.756805599181</v>
      </c>
      <c r="AA48" s="43">
        <v>3512.8005911865985</v>
      </c>
      <c r="AB48" s="43">
        <v>-2042.1994536087516</v>
      </c>
      <c r="AC48" s="43">
        <v>3802.8169217075047</v>
      </c>
      <c r="AD48" s="43">
        <v>9706.251375473716</v>
      </c>
      <c r="AE48" s="43">
        <v>3342.1661031020017</v>
      </c>
      <c r="AF48" s="43">
        <v>4586.693687247613</v>
      </c>
      <c r="AG48" s="43">
        <v>109.0575135067358</v>
      </c>
      <c r="AH48" s="43">
        <v>3690.7079205965656</v>
      </c>
      <c r="AI48" s="43">
        <v>36024.13790666487</v>
      </c>
      <c r="AJ48" s="43">
        <v>26304.884537876434</v>
      </c>
      <c r="AK48" s="43">
        <v>9286.738167909576</v>
      </c>
      <c r="AL48" s="43">
        <v>3802.8169217075047</v>
      </c>
      <c r="AM48" s="43">
        <v>5483.9212462020705</v>
      </c>
      <c r="AN48" s="43">
        <v>26686.581932822086</v>
      </c>
      <c r="AO48" s="43">
        <v>16980.33055734837</v>
      </c>
      <c r="AP48" s="43">
        <v>12456.513255715463</v>
      </c>
      <c r="AQ48" s="43">
        <v>2378.544977794334</v>
      </c>
      <c r="AR48" s="43">
        <v>2145.272323838572</v>
      </c>
      <c r="AS48" s="43">
        <v>9706.251375473716</v>
      </c>
      <c r="AT48" s="43">
        <v>21086.00680292525</v>
      </c>
      <c r="AU48" s="43">
        <v>14018.770800876438</v>
      </c>
      <c r="AV48" s="43">
        <v>9286.738167909576</v>
      </c>
      <c r="AW48" s="43">
        <v>3802.8169217075047</v>
      </c>
      <c r="AX48" s="43">
        <v>5483.9212462020705</v>
      </c>
      <c r="AY48" s="77" t="s">
        <v>80</v>
      </c>
    </row>
    <row r="49" spans="1:51" ht="12.75">
      <c r="A49" s="74" t="s">
        <v>167</v>
      </c>
      <c r="B49" s="43">
        <v>2999486.0668909126</v>
      </c>
      <c r="C49" s="43">
        <v>2322493.3979666946</v>
      </c>
      <c r="D49" s="43">
        <v>160492.92366886325</v>
      </c>
      <c r="E49" s="43">
        <v>141457.27628009234</v>
      </c>
      <c r="F49" s="43">
        <v>23229.217297609193</v>
      </c>
      <c r="G49" s="43">
        <v>32435.979487889985</v>
      </c>
      <c r="H49" s="43">
        <v>6127.417882448042</v>
      </c>
      <c r="I49" s="43">
        <v>19382.917110284907</v>
      </c>
      <c r="J49" s="43">
        <v>3237.3438019811047</v>
      </c>
      <c r="K49" s="43">
        <v>33930.391368399025</v>
      </c>
      <c r="L49" s="43">
        <v>23114.009331480094</v>
      </c>
      <c r="M49" s="43">
        <v>19035.647388770903</v>
      </c>
      <c r="N49" s="43">
        <v>73956.92988602912</v>
      </c>
      <c r="O49" s="43">
        <v>29764.80053829533</v>
      </c>
      <c r="P49" s="43">
        <v>32636.770510057755</v>
      </c>
      <c r="Q49" s="43">
        <v>101959.04856772967</v>
      </c>
      <c r="R49" s="43">
        <v>474813.1670090708</v>
      </c>
      <c r="S49" s="43">
        <v>84541.25017250062</v>
      </c>
      <c r="T49" s="43">
        <v>247269.0168779318</v>
      </c>
      <c r="U49" s="43">
        <v>244068.07276447662</v>
      </c>
      <c r="V49" s="43">
        <v>74547.78216266795</v>
      </c>
      <c r="W49" s="43">
        <v>34878.388333289964</v>
      </c>
      <c r="X49" s="43">
        <v>256266.91814287417</v>
      </c>
      <c r="Y49" s="43">
        <v>174355.60464034128</v>
      </c>
      <c r="Z49" s="43">
        <v>143177.1666037302</v>
      </c>
      <c r="AA49" s="43">
        <v>311950.1877372889</v>
      </c>
      <c r="AB49" s="43">
        <v>14764.723562568202</v>
      </c>
      <c r="AC49" s="43">
        <v>214434.74806570468</v>
      </c>
      <c r="AD49" s="43">
        <v>497854.3181797336</v>
      </c>
      <c r="AE49" s="43">
        <v>106740.08431725028</v>
      </c>
      <c r="AF49" s="43">
        <v>242209.71781100074</v>
      </c>
      <c r="AG49" s="43">
        <v>24320.379707902357</v>
      </c>
      <c r="AH49" s="43">
        <v>-59616.777029122764</v>
      </c>
      <c r="AI49" s="43">
        <v>2536928.1460323995</v>
      </c>
      <c r="AJ49" s="43">
        <v>1853579.2947669593</v>
      </c>
      <c r="AK49" s="43">
        <v>590076.5660379756</v>
      </c>
      <c r="AL49" s="43">
        <v>214434.74806570468</v>
      </c>
      <c r="AM49" s="43">
        <v>375641.81797227083</v>
      </c>
      <c r="AN49" s="43">
        <v>1336838.278314752</v>
      </c>
      <c r="AO49" s="43">
        <v>838983.9601350185</v>
      </c>
      <c r="AP49" s="43">
        <v>474180.1020114478</v>
      </c>
      <c r="AQ49" s="43">
        <v>193674.46326812092</v>
      </c>
      <c r="AR49" s="43">
        <v>171129.3948554498</v>
      </c>
      <c r="AS49" s="43">
        <v>497854.3181797336</v>
      </c>
      <c r="AT49" s="43">
        <v>1683179.4623348126</v>
      </c>
      <c r="AU49" s="43">
        <v>1215463.5209001875</v>
      </c>
      <c r="AV49" s="43">
        <v>590076.5660379756</v>
      </c>
      <c r="AW49" s="43">
        <v>214434.74806570468</v>
      </c>
      <c r="AX49" s="43">
        <v>375641.81797227083</v>
      </c>
      <c r="AY49" s="77" t="s">
        <v>85</v>
      </c>
    </row>
    <row r="50" spans="1:51" ht="12.75">
      <c r="A50" s="74" t="s">
        <v>170</v>
      </c>
      <c r="B50" s="43">
        <v>17393102.550147764</v>
      </c>
      <c r="C50" s="43">
        <v>12943873.29465674</v>
      </c>
      <c r="D50" s="43">
        <v>763505.9420951079</v>
      </c>
      <c r="E50" s="43">
        <v>678729.8506501215</v>
      </c>
      <c r="F50" s="43">
        <v>132803.5957855169</v>
      </c>
      <c r="G50" s="43">
        <v>154966.71624159798</v>
      </c>
      <c r="H50" s="43">
        <v>13175.8354546155</v>
      </c>
      <c r="I50" s="43">
        <v>80345.1079826767</v>
      </c>
      <c r="J50" s="43">
        <v>16999.7545038456</v>
      </c>
      <c r="K50" s="43">
        <v>108225.06504607404</v>
      </c>
      <c r="L50" s="43">
        <v>172213.77563579468</v>
      </c>
      <c r="M50" s="43">
        <v>84776.09144498648</v>
      </c>
      <c r="N50" s="43">
        <v>232435.9165976814</v>
      </c>
      <c r="O50" s="43">
        <v>127854.6892466784</v>
      </c>
      <c r="P50" s="43">
        <v>104581.227351003</v>
      </c>
      <c r="Q50" s="43">
        <v>387780.42029582406</v>
      </c>
      <c r="R50" s="43">
        <v>2181301.2261273935</v>
      </c>
      <c r="S50" s="43">
        <v>487975.3266723869</v>
      </c>
      <c r="T50" s="43">
        <v>2630764.9648000225</v>
      </c>
      <c r="U50" s="43">
        <v>1168011.0024431613</v>
      </c>
      <c r="V50" s="43">
        <v>377335.9193247207</v>
      </c>
      <c r="W50" s="43">
        <v>288170.68394112994</v>
      </c>
      <c r="X50" s="43">
        <v>1109430.4273388362</v>
      </c>
      <c r="Y50" s="43">
        <v>1110147.8472958421</v>
      </c>
      <c r="Z50" s="43">
        <v>753726.7395780665</v>
      </c>
      <c r="AA50" s="43">
        <v>1882653.207357422</v>
      </c>
      <c r="AB50" s="43">
        <v>-52030.40988613659</v>
      </c>
      <c r="AC50" s="43">
        <v>1477045.751684846</v>
      </c>
      <c r="AD50" s="43">
        <v>3415522.6756904093</v>
      </c>
      <c r="AE50" s="43">
        <v>1052117</v>
      </c>
      <c r="AF50" s="43">
        <v>1366292.1</v>
      </c>
      <c r="AG50" s="43">
        <v>65448.8</v>
      </c>
      <c r="AH50" s="43">
        <v>-508787.9718842339</v>
      </c>
      <c r="AI50" s="43">
        <v>14420919.046341587</v>
      </c>
      <c r="AJ50" s="43">
        <v>11549803.40866448</v>
      </c>
      <c r="AK50" s="43">
        <v>2557553.637677106</v>
      </c>
      <c r="AL50" s="43">
        <v>1477045.751684846</v>
      </c>
      <c r="AM50" s="43">
        <v>1080507.88599226</v>
      </c>
      <c r="AN50" s="43">
        <v>7187620.196870238</v>
      </c>
      <c r="AO50" s="43">
        <v>3772097.521179829</v>
      </c>
      <c r="AP50" s="43">
        <v>2064865.0023043233</v>
      </c>
      <c r="AQ50" s="43">
        <v>805320.932367771</v>
      </c>
      <c r="AR50" s="43">
        <v>901911.5865077367</v>
      </c>
      <c r="AS50" s="43">
        <v>3415522.6756904093</v>
      </c>
      <c r="AT50" s="43">
        <v>10700851.935047893</v>
      </c>
      <c r="AU50" s="43">
        <v>7829736.297370785</v>
      </c>
      <c r="AV50" s="43">
        <v>2557553.637677106</v>
      </c>
      <c r="AW50" s="43">
        <v>1477045.751684846</v>
      </c>
      <c r="AX50" s="43">
        <v>1080507.88599226</v>
      </c>
      <c r="AY50" s="77" t="s">
        <v>86</v>
      </c>
    </row>
    <row r="51" spans="1:51" ht="12.75">
      <c r="A51" s="74" t="s">
        <v>171</v>
      </c>
      <c r="B51" s="43">
        <v>797988.372665823</v>
      </c>
      <c r="C51" s="43">
        <v>614806.5896862098</v>
      </c>
      <c r="D51" s="43">
        <v>130255.12849655215</v>
      </c>
      <c r="E51" s="43">
        <v>119331.12643683019</v>
      </c>
      <c r="F51" s="43">
        <v>17221.58078828311</v>
      </c>
      <c r="G51" s="43">
        <v>25027.766105886287</v>
      </c>
      <c r="H51" s="43">
        <v>2822.3566313101287</v>
      </c>
      <c r="I51" s="43">
        <v>21557.08354415768</v>
      </c>
      <c r="J51" s="43">
        <v>6593.7422158808395</v>
      </c>
      <c r="K51" s="43">
        <v>30474.778694249417</v>
      </c>
      <c r="L51" s="43">
        <v>15633.818457062736</v>
      </c>
      <c r="M51" s="43">
        <v>10924.002059721946</v>
      </c>
      <c r="N51" s="43">
        <v>21204.323244007006</v>
      </c>
      <c r="O51" s="43">
        <v>3005.525001245243</v>
      </c>
      <c r="P51" s="43">
        <v>18198.798242305293</v>
      </c>
      <c r="Q51" s="43">
        <v>26774.721936054706</v>
      </c>
      <c r="R51" s="43">
        <v>110919.61428599707</v>
      </c>
      <c r="S51" s="43">
        <v>43565.773955782235</v>
      </c>
      <c r="T51" s="43">
        <v>45809.35405286209</v>
      </c>
      <c r="U51" s="43">
        <v>102397.28130444085</v>
      </c>
      <c r="V51" s="43">
        <v>28779.417180378397</v>
      </c>
      <c r="W51" s="43">
        <v>18070.1084652479</v>
      </c>
      <c r="X51" s="43">
        <v>26752.219957945024</v>
      </c>
      <c r="Y51" s="43">
        <v>35606.06003602916</v>
      </c>
      <c r="Z51" s="43">
        <v>40159.31330450297</v>
      </c>
      <c r="AA51" s="43">
        <v>46254.45079766944</v>
      </c>
      <c r="AB51" s="43">
        <v>-32961.76015088082</v>
      </c>
      <c r="AC51" s="43">
        <v>57356.43649569655</v>
      </c>
      <c r="AD51" s="43">
        <v>160608.18323582358</v>
      </c>
      <c r="AE51" s="43">
        <v>83791.49641049985</v>
      </c>
      <c r="AF51" s="43">
        <v>74099.37217381017</v>
      </c>
      <c r="AG51" s="43">
        <v>-920.611253203878</v>
      </c>
      <c r="AH51" s="43">
        <v>-33862.22549870302</v>
      </c>
      <c r="AI51" s="43">
        <v>672163.0261819063</v>
      </c>
      <c r="AJ51" s="43">
        <v>549757.5624309588</v>
      </c>
      <c r="AK51" s="43">
        <v>122405.46374410042</v>
      </c>
      <c r="AL51" s="43">
        <v>57356.43649569655</v>
      </c>
      <c r="AM51" s="43">
        <v>65049.02724840387</v>
      </c>
      <c r="AN51" s="43">
        <v>482393.40106310917</v>
      </c>
      <c r="AO51" s="43">
        <v>321785.2178272856</v>
      </c>
      <c r="AP51" s="43">
        <v>201380.3481624844</v>
      </c>
      <c r="AQ51" s="43">
        <v>40506.44697106763</v>
      </c>
      <c r="AR51" s="43">
        <v>79898.42269373356</v>
      </c>
      <c r="AS51" s="43">
        <v>160608.18323582358</v>
      </c>
      <c r="AT51" s="43">
        <v>383339.56850550155</v>
      </c>
      <c r="AU51" s="43">
        <v>288796.0384032857</v>
      </c>
      <c r="AV51" s="43">
        <v>122405.46374410042</v>
      </c>
      <c r="AW51" s="43">
        <v>57356.43649569655</v>
      </c>
      <c r="AX51" s="43">
        <v>65049.02724840387</v>
      </c>
      <c r="AY51" s="77" t="s">
        <v>84</v>
      </c>
    </row>
    <row r="52" spans="1:51" ht="12.75">
      <c r="A52" s="74" t="s">
        <v>172</v>
      </c>
      <c r="B52" s="43">
        <v>272463.3479979701</v>
      </c>
      <c r="C52" s="43">
        <v>195821.91998405763</v>
      </c>
      <c r="D52" s="43">
        <v>18221.361202295404</v>
      </c>
      <c r="E52" s="43">
        <v>16507.22120897785</v>
      </c>
      <c r="F52" s="43">
        <v>2719.804168963606</v>
      </c>
      <c r="G52" s="43">
        <v>2990.4578521190087</v>
      </c>
      <c r="H52" s="43">
        <v>745.6243624183154</v>
      </c>
      <c r="I52" s="43">
        <v>3403.0720468836357</v>
      </c>
      <c r="J52" s="43">
        <v>443.1290708066578</v>
      </c>
      <c r="K52" s="43">
        <v>2733.071507699918</v>
      </c>
      <c r="L52" s="43">
        <v>3472.0622000867106</v>
      </c>
      <c r="M52" s="43">
        <v>1714.1399933175508</v>
      </c>
      <c r="N52" s="43">
        <v>6605.807296229168</v>
      </c>
      <c r="O52" s="43">
        <v>4529.468991630122</v>
      </c>
      <c r="P52" s="43">
        <v>1869.36784100962</v>
      </c>
      <c r="Q52" s="43">
        <v>6370.975424079627</v>
      </c>
      <c r="R52" s="43">
        <v>39406.64557923719</v>
      </c>
      <c r="S52" s="43">
        <v>7189.5701422506245</v>
      </c>
      <c r="T52" s="43">
        <v>23691.484416264513</v>
      </c>
      <c r="U52" s="43">
        <v>17150.68707201568</v>
      </c>
      <c r="V52" s="43">
        <v>4177.884551603024</v>
      </c>
      <c r="W52" s="43">
        <v>3322.1412886852063</v>
      </c>
      <c r="X52" s="43">
        <v>18082.05415684136</v>
      </c>
      <c r="Y52" s="43">
        <v>14786.447542975311</v>
      </c>
      <c r="Z52" s="43">
        <v>8847.98731977468</v>
      </c>
      <c r="AA52" s="43">
        <v>31962.34255341572</v>
      </c>
      <c r="AB52" s="43">
        <v>184.41598999314206</v>
      </c>
      <c r="AC52" s="43">
        <v>22204.21588867069</v>
      </c>
      <c r="AD52" s="43">
        <v>56050.52035424657</v>
      </c>
      <c r="AE52" s="43">
        <v>11692.50445906159</v>
      </c>
      <c r="AF52" s="43">
        <v>31235.292463370817</v>
      </c>
      <c r="AG52" s="43">
        <v>941.9809560800782</v>
      </c>
      <c r="AH52" s="43">
        <v>-2555.289185084832</v>
      </c>
      <c r="AI52" s="43">
        <v>218026.13587272834</v>
      </c>
      <c r="AJ52" s="43">
        <v>143372.15499746375</v>
      </c>
      <c r="AK52" s="43">
        <v>67279.9947403672</v>
      </c>
      <c r="AL52" s="43">
        <v>22204.21588867069</v>
      </c>
      <c r="AM52" s="43">
        <v>45075.77885169651</v>
      </c>
      <c r="AN52" s="43">
        <v>127021.35673127601</v>
      </c>
      <c r="AO52" s="43">
        <v>70970.83637702945</v>
      </c>
      <c r="AP52" s="43">
        <v>47071.40672211313</v>
      </c>
      <c r="AQ52" s="43">
        <v>11902.128390132932</v>
      </c>
      <c r="AR52" s="43">
        <v>11997.301264783386</v>
      </c>
      <c r="AS52" s="43">
        <v>56050.52035424657</v>
      </c>
      <c r="AT52" s="43">
        <v>146870.88350570571</v>
      </c>
      <c r="AU52" s="43">
        <v>89651.51072302181</v>
      </c>
      <c r="AV52" s="43">
        <v>67279.9947403672</v>
      </c>
      <c r="AW52" s="43">
        <v>22204.21588867069</v>
      </c>
      <c r="AX52" s="43">
        <v>45075.77885169651</v>
      </c>
      <c r="AY52" s="77" t="s">
        <v>60</v>
      </c>
    </row>
    <row r="53" spans="1:51" ht="12.75">
      <c r="A53" s="74" t="s">
        <v>173</v>
      </c>
      <c r="B53" s="43">
        <v>2839162.44325902</v>
      </c>
      <c r="C53" s="43">
        <v>2015925.4837284107</v>
      </c>
      <c r="D53" s="43">
        <v>202341.62489539196</v>
      </c>
      <c r="E53" s="43">
        <v>185109.75896862175</v>
      </c>
      <c r="F53" s="43">
        <v>32917.32550015719</v>
      </c>
      <c r="G53" s="43">
        <v>49368.03713492623</v>
      </c>
      <c r="H53" s="43">
        <v>11216.659462263387</v>
      </c>
      <c r="I53" s="43">
        <v>27329.904429416118</v>
      </c>
      <c r="J53" s="43">
        <v>4110.686814357249</v>
      </c>
      <c r="K53" s="43">
        <v>37215.03533498183</v>
      </c>
      <c r="L53" s="43">
        <v>22952.11029251978</v>
      </c>
      <c r="M53" s="43">
        <v>17231.8659267702</v>
      </c>
      <c r="N53" s="43">
        <v>53626.5778108433</v>
      </c>
      <c r="O53" s="43">
        <v>26940.655343890237</v>
      </c>
      <c r="P53" s="43">
        <v>26685.92246562633</v>
      </c>
      <c r="Q53" s="43">
        <v>59591.66558022495</v>
      </c>
      <c r="R53" s="43">
        <v>422123.07724992133</v>
      </c>
      <c r="S53" s="43">
        <v>75379.58747634584</v>
      </c>
      <c r="T53" s="43">
        <v>269485.42685663135</v>
      </c>
      <c r="U53" s="43">
        <v>200145.94556406</v>
      </c>
      <c r="V53" s="43">
        <v>48287.09674161243</v>
      </c>
      <c r="W53" s="43">
        <v>40319.02179464133</v>
      </c>
      <c r="X53" s="43">
        <v>160080.24544940479</v>
      </c>
      <c r="Y53" s="43">
        <v>139722.9640443029</v>
      </c>
      <c r="Z53" s="43">
        <v>101549.3229496592</v>
      </c>
      <c r="AA53" s="43">
        <v>300170.5260358002</v>
      </c>
      <c r="AB53" s="43">
        <v>-8610.50197881649</v>
      </c>
      <c r="AC53" s="43">
        <v>240532.84703443653</v>
      </c>
      <c r="AD53" s="43">
        <v>618130.5568472294</v>
      </c>
      <c r="AE53" s="43">
        <v>93548.31825221474</v>
      </c>
      <c r="AF53" s="43">
        <v>339999.402327788</v>
      </c>
      <c r="AG53" s="43">
        <v>20991.581249435207</v>
      </c>
      <c r="AH53" s="43">
        <v>-56418.02560049189</v>
      </c>
      <c r="AI53" s="43">
        <v>2256458.3307628473</v>
      </c>
      <c r="AJ53" s="43">
        <v>1513633.376523359</v>
      </c>
      <c r="AK53" s="43">
        <v>684067.8970390935</v>
      </c>
      <c r="AL53" s="43">
        <v>240532.84703443653</v>
      </c>
      <c r="AM53" s="43">
        <v>443535.05000465707</v>
      </c>
      <c r="AN53" s="43">
        <v>1353044.0189044203</v>
      </c>
      <c r="AO53" s="43">
        <v>734913.462057191</v>
      </c>
      <c r="AP53" s="43">
        <v>486578.7359076137</v>
      </c>
      <c r="AQ53" s="43">
        <v>119178.28691876678</v>
      </c>
      <c r="AR53" s="43">
        <v>129156.43923081041</v>
      </c>
      <c r="AS53" s="43">
        <v>618130.5568472294</v>
      </c>
      <c r="AT53" s="43">
        <v>1530155.3706844728</v>
      </c>
      <c r="AU53" s="43">
        <v>992733.3949589136</v>
      </c>
      <c r="AV53" s="43">
        <v>684067.8970390935</v>
      </c>
      <c r="AW53" s="43">
        <v>240532.84703443653</v>
      </c>
      <c r="AX53" s="43">
        <v>443535.05000465707</v>
      </c>
      <c r="AY53" s="77" t="s">
        <v>61</v>
      </c>
    </row>
    <row r="54" spans="1:51" ht="12.75">
      <c r="A54" s="83" t="s">
        <v>189</v>
      </c>
      <c r="B54" s="44">
        <v>57020.02502497083</v>
      </c>
      <c r="C54" s="44">
        <v>39568.49916787896</v>
      </c>
      <c r="D54" s="44">
        <v>7389.738867218668</v>
      </c>
      <c r="E54" s="44">
        <v>6345.168768574209</v>
      </c>
      <c r="F54" s="44">
        <v>1294.3684374824993</v>
      </c>
      <c r="G54" s="44">
        <v>1247.6886515184551</v>
      </c>
      <c r="H54" s="44">
        <v>261.2600565240387</v>
      </c>
      <c r="I54" s="44">
        <v>1229.6410818418717</v>
      </c>
      <c r="J54" s="44">
        <v>289.11111058038443</v>
      </c>
      <c r="K54" s="44">
        <v>877.6275319841304</v>
      </c>
      <c r="L54" s="44">
        <v>1145.4718986428293</v>
      </c>
      <c r="M54" s="44">
        <v>1044.5700986444585</v>
      </c>
      <c r="N54" s="44">
        <v>2973.988808563217</v>
      </c>
      <c r="O54" s="44">
        <v>1347.204547980112</v>
      </c>
      <c r="P54" s="44">
        <v>1469.1629247911064</v>
      </c>
      <c r="Q54" s="44">
        <v>1641.3929925926036</v>
      </c>
      <c r="R54" s="44">
        <v>7915.574723523679</v>
      </c>
      <c r="S54" s="44">
        <v>2062.614453825986</v>
      </c>
      <c r="T54" s="44">
        <v>4451.818689012398</v>
      </c>
      <c r="U54" s="44">
        <v>3841.8291316690697</v>
      </c>
      <c r="V54" s="44">
        <v>617.3300125077062</v>
      </c>
      <c r="W54" s="44">
        <v>1244.7135048355444</v>
      </c>
      <c r="X54" s="44">
        <v>3968.0930377999953</v>
      </c>
      <c r="Y54" s="44">
        <v>3160.781616050874</v>
      </c>
      <c r="Z54" s="44">
        <v>6243.084061227825</v>
      </c>
      <c r="AA54" s="44">
        <v>3535.5518041903215</v>
      </c>
      <c r="AB54" s="44">
        <v>-8860.682522631225</v>
      </c>
      <c r="AC54" s="44">
        <v>5729.785291273694</v>
      </c>
      <c r="AD54" s="44">
        <v>11086.804696949594</v>
      </c>
      <c r="AE54" s="44">
        <v>3492.921294160573</v>
      </c>
      <c r="AF54" s="44">
        <v>6128.2757808251545</v>
      </c>
      <c r="AG54" s="44">
        <v>-507.88265700285575</v>
      </c>
      <c r="AH54" s="44">
        <v>1142.818525871445</v>
      </c>
      <c r="AI54" s="44">
        <v>45298.28445915265</v>
      </c>
      <c r="AJ54" s="44">
        <v>33263.33365599792</v>
      </c>
      <c r="AK54" s="44">
        <v>11447.979214460602</v>
      </c>
      <c r="AL54" s="44">
        <v>5729.785291273694</v>
      </c>
      <c r="AM54" s="44">
        <v>5718.193923186909</v>
      </c>
      <c r="AN54" s="44">
        <v>34602.93504790483</v>
      </c>
      <c r="AO54" s="44">
        <v>23516.13035095524</v>
      </c>
      <c r="AP54" s="44">
        <v>17931.57234814873</v>
      </c>
      <c r="AQ54" s="44">
        <v>2785.736620270773</v>
      </c>
      <c r="AR54" s="44">
        <v>2798.8213825357357</v>
      </c>
      <c r="AS54" s="44">
        <v>11086.804696949594</v>
      </c>
      <c r="AT54" s="44">
        <v>30642.83663082864</v>
      </c>
      <c r="AU54" s="44">
        <v>21285.03077786837</v>
      </c>
      <c r="AV54" s="44">
        <v>11447.979214460602</v>
      </c>
      <c r="AW54" s="44">
        <v>5729.785291273694</v>
      </c>
      <c r="AX54" s="44">
        <v>5718.193923186909</v>
      </c>
      <c r="AY54" s="84" t="s">
        <v>90</v>
      </c>
    </row>
    <row r="55" spans="1:51" ht="12.75">
      <c r="A55" s="74" t="s">
        <v>190</v>
      </c>
      <c r="B55" s="43">
        <v>4587.579979899959</v>
      </c>
      <c r="C55" s="43">
        <v>4102.5261215524315</v>
      </c>
      <c r="D55" s="43">
        <v>1252.7811864194061</v>
      </c>
      <c r="E55" s="43">
        <v>1146.9586392034432</v>
      </c>
      <c r="F55" s="43">
        <v>183.65411990555492</v>
      </c>
      <c r="G55" s="43">
        <v>303.0078051059093</v>
      </c>
      <c r="H55" s="43">
        <v>30.48917364652489</v>
      </c>
      <c r="I55" s="43">
        <v>201.61116987308816</v>
      </c>
      <c r="J55" s="43">
        <v>24.50039466219057</v>
      </c>
      <c r="K55" s="43">
        <v>309.670553900487</v>
      </c>
      <c r="L55" s="43">
        <v>94.02542210968822</v>
      </c>
      <c r="M55" s="43">
        <v>105.8225472159632</v>
      </c>
      <c r="N55" s="43">
        <v>224.0312810929068</v>
      </c>
      <c r="O55" s="43">
        <v>128.23469683569357</v>
      </c>
      <c r="P55" s="43">
        <v>95.7965829304795</v>
      </c>
      <c r="Q55" s="43">
        <v>208.79398986007487</v>
      </c>
      <c r="R55" s="43">
        <v>631.3969470639108</v>
      </c>
      <c r="S55" s="43">
        <v>392.75590700222705</v>
      </c>
      <c r="T55" s="43">
        <v>293.2026392631491</v>
      </c>
      <c r="U55" s="43">
        <v>421.7140587206483</v>
      </c>
      <c r="V55" s="43">
        <v>104.62452607656715</v>
      </c>
      <c r="W55" s="43">
        <v>202.9936066652216</v>
      </c>
      <c r="X55" s="43">
        <v>198.2919620518765</v>
      </c>
      <c r="Y55" s="43">
        <v>254.67784833905674</v>
      </c>
      <c r="Z55" s="43">
        <v>658.2787848979924</v>
      </c>
      <c r="AA55" s="43">
        <v>221.69353632071682</v>
      </c>
      <c r="AB55" s="43">
        <v>-858.0856261447559</v>
      </c>
      <c r="AC55" s="43">
        <v>467.67364501437817</v>
      </c>
      <c r="AD55" s="43">
        <v>871.7967411832749</v>
      </c>
      <c r="AE55" s="43">
        <v>269.66021837557815</v>
      </c>
      <c r="AF55" s="43">
        <v>579.2365384066738</v>
      </c>
      <c r="AG55" s="43">
        <v>55.8554918210595</v>
      </c>
      <c r="AH55" s="43">
        <v>-910.2720196711854</v>
      </c>
      <c r="AI55" s="43">
        <v>4570.19976656681</v>
      </c>
      <c r="AJ55" s="43">
        <v>3681.4208109444025</v>
      </c>
      <c r="AK55" s="43">
        <v>888.7789357214009</v>
      </c>
      <c r="AL55" s="43">
        <v>467.67364501437817</v>
      </c>
      <c r="AM55" s="43">
        <v>421.1052907070228</v>
      </c>
      <c r="AN55" s="43">
        <v>3896.4044450269193</v>
      </c>
      <c r="AO55" s="43">
        <v>3024.6077038436447</v>
      </c>
      <c r="AP55" s="43">
        <v>2241.1832371615938</v>
      </c>
      <c r="AQ55" s="43">
        <v>379.9544647213642</v>
      </c>
      <c r="AR55" s="43">
        <v>403.4700019606867</v>
      </c>
      <c r="AS55" s="43">
        <v>871.7967411832749</v>
      </c>
      <c r="AT55" s="43">
        <v>2403.6776888679206</v>
      </c>
      <c r="AU55" s="43">
        <v>1704.4081984137822</v>
      </c>
      <c r="AV55" s="43">
        <v>888.7789357214009</v>
      </c>
      <c r="AW55" s="43">
        <v>467.67364501437817</v>
      </c>
      <c r="AX55" s="43">
        <v>421.1052907070228</v>
      </c>
      <c r="AY55" s="77" t="s">
        <v>95</v>
      </c>
    </row>
    <row r="56" spans="1:51" ht="12.75">
      <c r="A56" s="74" t="s">
        <v>174</v>
      </c>
      <c r="B56" s="43">
        <v>207846.07124034638</v>
      </c>
      <c r="C56" s="43">
        <v>121800.81614321444</v>
      </c>
      <c r="D56" s="43">
        <v>16662.22626009754</v>
      </c>
      <c r="E56" s="43">
        <v>14938.474578062815</v>
      </c>
      <c r="F56" s="43">
        <v>2314.36405117554</v>
      </c>
      <c r="G56" s="43">
        <v>3941.318519178298</v>
      </c>
      <c r="H56" s="43">
        <v>380.44340567269154</v>
      </c>
      <c r="I56" s="43">
        <v>2858.866448276235</v>
      </c>
      <c r="J56" s="43">
        <v>633.7832520540254</v>
      </c>
      <c r="K56" s="43">
        <v>2875.922801570072</v>
      </c>
      <c r="L56" s="43">
        <v>1933.7761001359518</v>
      </c>
      <c r="M56" s="43">
        <v>1723.751682034728</v>
      </c>
      <c r="N56" s="43">
        <v>8478.983040384319</v>
      </c>
      <c r="O56" s="43">
        <v>3658.491417949993</v>
      </c>
      <c r="P56" s="43">
        <v>4315.835564808216</v>
      </c>
      <c r="Q56" s="43">
        <v>3373.97795410789</v>
      </c>
      <c r="R56" s="43">
        <v>27247.42802332584</v>
      </c>
      <c r="S56" s="43">
        <v>5396.890363830275</v>
      </c>
      <c r="T56" s="43">
        <v>14275.637707262507</v>
      </c>
      <c r="U56" s="43">
        <v>9896.153999278864</v>
      </c>
      <c r="V56" s="43">
        <v>3100.931756087791</v>
      </c>
      <c r="W56" s="43">
        <v>2927.910951863997</v>
      </c>
      <c r="X56" s="43">
        <v>10226.343799012211</v>
      </c>
      <c r="Y56" s="43">
        <v>8224.14955854505</v>
      </c>
      <c r="Z56" s="43">
        <v>8785.660127150617</v>
      </c>
      <c r="AA56" s="43">
        <v>10181.679280641063</v>
      </c>
      <c r="AB56" s="43">
        <v>-3876.224922285719</v>
      </c>
      <c r="AC56" s="43">
        <v>19025.68755422907</v>
      </c>
      <c r="AD56" s="43">
        <v>52232.67287292593</v>
      </c>
      <c r="AE56" s="43">
        <v>20800.36738720048</v>
      </c>
      <c r="AF56" s="43">
        <v>20954.115475789837</v>
      </c>
      <c r="AG56" s="43">
        <v>1558.6808730384462</v>
      </c>
      <c r="AH56" s="43">
        <v>13228.213796938466</v>
      </c>
      <c r="AI56" s="43">
        <v>140826.50369744352</v>
      </c>
      <c r="AJ56" s="43">
        <v>98497.21209209313</v>
      </c>
      <c r="AK56" s="43">
        <v>40913.80700911783</v>
      </c>
      <c r="AL56" s="43">
        <v>19025.68755422907</v>
      </c>
      <c r="AM56" s="43">
        <v>21888.11945488876</v>
      </c>
      <c r="AN56" s="43">
        <v>110097.33732956607</v>
      </c>
      <c r="AO56" s="43">
        <v>57864.66445664014</v>
      </c>
      <c r="AP56" s="43">
        <v>43325.43452845336</v>
      </c>
      <c r="AQ56" s="43">
        <v>6403.311571744559</v>
      </c>
      <c r="AR56" s="43">
        <v>8135.918356442221</v>
      </c>
      <c r="AS56" s="43">
        <v>52232.67287292593</v>
      </c>
      <c r="AT56" s="43">
        <v>86838.0641630891</v>
      </c>
      <c r="AU56" s="43">
        <v>56270.95906181965</v>
      </c>
      <c r="AV56" s="43">
        <v>40913.80700911783</v>
      </c>
      <c r="AW56" s="43">
        <v>19025.68755422907</v>
      </c>
      <c r="AX56" s="43">
        <v>21888.11945488876</v>
      </c>
      <c r="AY56" s="77" t="s">
        <v>57</v>
      </c>
    </row>
    <row r="57" spans="1:51" ht="12.75">
      <c r="A57" s="74" t="s">
        <v>175</v>
      </c>
      <c r="B57" s="43">
        <v>258733.35597864492</v>
      </c>
      <c r="C57" s="43">
        <v>187792.75091642005</v>
      </c>
      <c r="D57" s="43">
        <v>27411.815398497045</v>
      </c>
      <c r="E57" s="43">
        <v>24012.57988365433</v>
      </c>
      <c r="F57" s="43">
        <v>4724.590755609749</v>
      </c>
      <c r="G57" s="43">
        <v>6494.667963640537</v>
      </c>
      <c r="H57" s="43">
        <v>785.3109309319032</v>
      </c>
      <c r="I57" s="43">
        <v>3621.6118664699334</v>
      </c>
      <c r="J57" s="43">
        <v>983.9560786076764</v>
      </c>
      <c r="K57" s="43">
        <v>5236.631143028277</v>
      </c>
      <c r="L57" s="43">
        <v>2165.8111453662605</v>
      </c>
      <c r="M57" s="43">
        <v>3399.2355148427105</v>
      </c>
      <c r="N57" s="43">
        <v>5027.6052415295535</v>
      </c>
      <c r="O57" s="43">
        <v>2991.280507036284</v>
      </c>
      <c r="P57" s="43">
        <v>2036.3247344932693</v>
      </c>
      <c r="Q57" s="43">
        <v>9261.44237178133</v>
      </c>
      <c r="R57" s="43">
        <v>26891.983245877942</v>
      </c>
      <c r="S57" s="43">
        <v>10919.695390537374</v>
      </c>
      <c r="T57" s="43">
        <v>19722.92609907543</v>
      </c>
      <c r="U57" s="43">
        <v>21678.14386397315</v>
      </c>
      <c r="V57" s="43">
        <v>5057.503617956859</v>
      </c>
      <c r="W57" s="43">
        <v>6169.201125453988</v>
      </c>
      <c r="X57" s="43">
        <v>12291.237958589296</v>
      </c>
      <c r="Y57" s="43">
        <v>16272.339588728533</v>
      </c>
      <c r="Z57" s="43">
        <v>8709.287273743581</v>
      </c>
      <c r="AA57" s="43">
        <v>23924.61030845057</v>
      </c>
      <c r="AB57" s="43">
        <v>-487.53694981778006</v>
      </c>
      <c r="AC57" s="43">
        <v>11301.260932556837</v>
      </c>
      <c r="AD57" s="43">
        <v>59549.955892634</v>
      </c>
      <c r="AE57" s="43">
        <v>19633.061839184742</v>
      </c>
      <c r="AF57" s="43">
        <v>34233.895165082184</v>
      </c>
      <c r="AG57" s="43">
        <v>-2213.6878898961395</v>
      </c>
      <c r="AH57" s="43">
        <v>2303.076126930312</v>
      </c>
      <c r="AI57" s="43">
        <v>199094.01184897686</v>
      </c>
      <c r="AJ57" s="43">
        <v>163361.11230220174</v>
      </c>
      <c r="AK57" s="43">
        <v>33658.280006915775</v>
      </c>
      <c r="AL57" s="43">
        <v>11301.260932556837</v>
      </c>
      <c r="AM57" s="43">
        <v>22357.019074358945</v>
      </c>
      <c r="AN57" s="43">
        <v>139957.5172211536</v>
      </c>
      <c r="AO57" s="43">
        <v>80407.56132851962</v>
      </c>
      <c r="AP57" s="43">
        <v>50891.25306357985</v>
      </c>
      <c r="AQ57" s="43">
        <v>13830.746160610184</v>
      </c>
      <c r="AR57" s="43">
        <v>15685.562104329605</v>
      </c>
      <c r="AS57" s="43">
        <v>59549.955892634</v>
      </c>
      <c r="AT57" s="43">
        <v>119173.98747027498</v>
      </c>
      <c r="AU57" s="43">
        <v>83441.08792349989</v>
      </c>
      <c r="AV57" s="43">
        <v>33658.280006915775</v>
      </c>
      <c r="AW57" s="43">
        <v>11301.260932556837</v>
      </c>
      <c r="AX57" s="43">
        <v>22357.019074358945</v>
      </c>
      <c r="AY57" s="77" t="s">
        <v>56</v>
      </c>
    </row>
    <row r="58" spans="1:51" ht="12.75">
      <c r="A58" s="74" t="s">
        <v>176</v>
      </c>
      <c r="B58" s="43">
        <v>703219.6756777853</v>
      </c>
      <c r="C58" s="43">
        <v>424255.06409376033</v>
      </c>
      <c r="D58" s="43">
        <v>33547.33176739442</v>
      </c>
      <c r="E58" s="43">
        <v>30410.217457234754</v>
      </c>
      <c r="F58" s="43">
        <v>5023.902500425143</v>
      </c>
      <c r="G58" s="43">
        <v>7409.781804872014</v>
      </c>
      <c r="H58" s="43">
        <v>1140.6140488383953</v>
      </c>
      <c r="I58" s="43">
        <v>5101.774593119809</v>
      </c>
      <c r="J58" s="43">
        <v>836.0031702904876</v>
      </c>
      <c r="K58" s="43">
        <v>6590.7880595163815</v>
      </c>
      <c r="L58" s="43">
        <v>4307.353280172527</v>
      </c>
      <c r="M58" s="43">
        <v>3137.1143101596613</v>
      </c>
      <c r="N58" s="43">
        <v>13354.116783764994</v>
      </c>
      <c r="O58" s="43">
        <v>6570.462263050683</v>
      </c>
      <c r="P58" s="43">
        <v>5448.323354911283</v>
      </c>
      <c r="Q58" s="43">
        <v>12401.3839144657</v>
      </c>
      <c r="R58" s="43">
        <v>92261.10265986684</v>
      </c>
      <c r="S58" s="43">
        <v>14667.918720521955</v>
      </c>
      <c r="T58" s="43">
        <v>55300.12730269082</v>
      </c>
      <c r="U58" s="43">
        <v>34628.58393384222</v>
      </c>
      <c r="V58" s="43">
        <v>12938.339152274115</v>
      </c>
      <c r="W58" s="43">
        <v>9625.126443926507</v>
      </c>
      <c r="X58" s="43">
        <v>35072.540705602994</v>
      </c>
      <c r="Y58" s="43">
        <v>33280.17909616716</v>
      </c>
      <c r="Z58" s="43">
        <v>25816.10771074785</v>
      </c>
      <c r="AA58" s="43">
        <v>64300.54505367659</v>
      </c>
      <c r="AB58" s="43">
        <v>1.0923215387435013E-06</v>
      </c>
      <c r="AC58" s="43">
        <v>33738.86306472436</v>
      </c>
      <c r="AD58" s="43">
        <v>167364.30461258662</v>
      </c>
      <c r="AE58" s="43">
        <v>50056.20281165068</v>
      </c>
      <c r="AF58" s="43">
        <v>65896.44358382701</v>
      </c>
      <c r="AG58" s="43">
        <v>-5059.414903152148</v>
      </c>
      <c r="AH58" s="43">
        <v>82920.85880986604</v>
      </c>
      <c r="AI58" s="43">
        <v>457993.92715848476</v>
      </c>
      <c r="AJ58" s="43">
        <v>367469.52733537933</v>
      </c>
      <c r="AK58" s="43">
        <v>78619.0781281707</v>
      </c>
      <c r="AL58" s="43">
        <v>33738.86306472436</v>
      </c>
      <c r="AM58" s="43">
        <v>44880.21506344633</v>
      </c>
      <c r="AN58" s="43">
        <v>295638.22018283134</v>
      </c>
      <c r="AO58" s="43">
        <v>128273.91557024473</v>
      </c>
      <c r="AP58" s="43">
        <v>80038.29807547264</v>
      </c>
      <c r="AQ58" s="43">
        <v>21762.01683080638</v>
      </c>
      <c r="AR58" s="43">
        <v>26473.600663965706</v>
      </c>
      <c r="AS58" s="43">
        <v>167364.30461258662</v>
      </c>
      <c r="AT58" s="43">
        <v>329720.01158714766</v>
      </c>
      <c r="AU58" s="43">
        <v>239992.08461399324</v>
      </c>
      <c r="AV58" s="43">
        <v>78619.0781281707</v>
      </c>
      <c r="AW58" s="43">
        <v>33738.86306472436</v>
      </c>
      <c r="AX58" s="43">
        <v>44880.21506344633</v>
      </c>
      <c r="AY58" s="77" t="s">
        <v>83</v>
      </c>
    </row>
    <row r="59" spans="1:51" ht="12.75">
      <c r="A59" s="74" t="s">
        <v>177</v>
      </c>
      <c r="B59" s="43">
        <v>574065.8856701406</v>
      </c>
      <c r="C59" s="43">
        <v>372776.6742960757</v>
      </c>
      <c r="D59" s="43">
        <v>31680.62637982475</v>
      </c>
      <c r="E59" s="43">
        <v>28412.386119087645</v>
      </c>
      <c r="F59" s="43">
        <v>4611.087026503768</v>
      </c>
      <c r="G59" s="43">
        <v>5649.901269018856</v>
      </c>
      <c r="H59" s="43">
        <v>1907.166125470978</v>
      </c>
      <c r="I59" s="43">
        <v>5137.493457649115</v>
      </c>
      <c r="J59" s="43">
        <v>762.3415020926287</v>
      </c>
      <c r="K59" s="43">
        <v>5527.850802850253</v>
      </c>
      <c r="L59" s="43">
        <v>4816.545935502046</v>
      </c>
      <c r="M59" s="43">
        <v>3268.240260737103</v>
      </c>
      <c r="N59" s="43">
        <v>9365.659905707525</v>
      </c>
      <c r="O59" s="43">
        <v>5235.921252946382</v>
      </c>
      <c r="P59" s="43">
        <v>3790.4179421585804</v>
      </c>
      <c r="Q59" s="43">
        <v>12161.884205885784</v>
      </c>
      <c r="R59" s="43">
        <v>67710.00564002512</v>
      </c>
      <c r="S59" s="43">
        <v>13189.61620818264</v>
      </c>
      <c r="T59" s="43">
        <v>45404.0849577502</v>
      </c>
      <c r="U59" s="43">
        <v>32284.900133471943</v>
      </c>
      <c r="V59" s="43">
        <v>8855.876835691524</v>
      </c>
      <c r="W59" s="43">
        <v>8094.410247334866</v>
      </c>
      <c r="X59" s="43">
        <v>33178.770214530996</v>
      </c>
      <c r="Y59" s="43">
        <v>36293.1707867812</v>
      </c>
      <c r="Z59" s="43">
        <v>15655.414753636616</v>
      </c>
      <c r="AA59" s="43">
        <v>67223.85020817495</v>
      </c>
      <c r="AB59" s="43">
        <v>534.2806547691403</v>
      </c>
      <c r="AC59" s="43">
        <v>42470.207424872075</v>
      </c>
      <c r="AD59" s="43">
        <v>132322.38787668518</v>
      </c>
      <c r="AE59" s="43">
        <v>36644.88608426369</v>
      </c>
      <c r="AF59" s="43">
        <v>54328.058837846955</v>
      </c>
      <c r="AG59" s="43">
        <v>1721.976012196662</v>
      </c>
      <c r="AH59" s="43">
        <v>24774.640060311023</v>
      </c>
      <c r="AI59" s="43">
        <v>415246.8817209478</v>
      </c>
      <c r="AJ59" s="43">
        <v>256486.49699000316</v>
      </c>
      <c r="AK59" s="43">
        <v>150413.56206030422</v>
      </c>
      <c r="AL59" s="43">
        <v>42470.207424872075</v>
      </c>
      <c r="AM59" s="43">
        <v>107943.35463543214</v>
      </c>
      <c r="AN59" s="43">
        <v>254367.38577432654</v>
      </c>
      <c r="AO59" s="43">
        <v>122044.99789764134</v>
      </c>
      <c r="AP59" s="43">
        <v>78003.36184784301</v>
      </c>
      <c r="AQ59" s="43">
        <v>22943.782441065145</v>
      </c>
      <c r="AR59" s="43">
        <v>21097.8536087332</v>
      </c>
      <c r="AS59" s="43">
        <v>132322.38787668518</v>
      </c>
      <c r="AT59" s="43">
        <v>292667.6031685373</v>
      </c>
      <c r="AU59" s="43">
        <v>170337.02156723684</v>
      </c>
      <c r="AV59" s="43">
        <v>150413.56206030422</v>
      </c>
      <c r="AW59" s="43">
        <v>42470.207424872075</v>
      </c>
      <c r="AX59" s="43">
        <v>107943.35463543214</v>
      </c>
      <c r="AY59" s="77" t="s">
        <v>82</v>
      </c>
    </row>
    <row r="60" spans="1:51" ht="12.75">
      <c r="A60" s="74" t="s">
        <v>178</v>
      </c>
      <c r="B60" s="43">
        <v>26214.003296521827</v>
      </c>
      <c r="C60" s="43">
        <v>16207.644748843575</v>
      </c>
      <c r="D60" s="43">
        <v>2900.105142095677</v>
      </c>
      <c r="E60" s="43">
        <v>2668.3475671565584</v>
      </c>
      <c r="F60" s="43">
        <v>416.45890759366824</v>
      </c>
      <c r="G60" s="43">
        <v>572.2488674137969</v>
      </c>
      <c r="H60" s="43">
        <v>155.68917922435404</v>
      </c>
      <c r="I60" s="43">
        <v>621.3981900373342</v>
      </c>
      <c r="J60" s="43">
        <v>59.29386192825028</v>
      </c>
      <c r="K60" s="43">
        <v>417.9346449941944</v>
      </c>
      <c r="L60" s="43">
        <v>425.3239159649604</v>
      </c>
      <c r="M60" s="43">
        <v>231.75757493911811</v>
      </c>
      <c r="N60" s="43">
        <v>1216.5234743402632</v>
      </c>
      <c r="O60" s="43">
        <v>780.1841692397088</v>
      </c>
      <c r="P60" s="43">
        <v>385.3888013257579</v>
      </c>
      <c r="Q60" s="43">
        <v>918.3452525904122</v>
      </c>
      <c r="R60" s="43">
        <v>2646.520190374433</v>
      </c>
      <c r="S60" s="43">
        <v>552.1630057686505</v>
      </c>
      <c r="T60" s="43">
        <v>1531.2080086003132</v>
      </c>
      <c r="U60" s="43">
        <v>1624.8214181239782</v>
      </c>
      <c r="V60" s="43">
        <v>301.19257574089943</v>
      </c>
      <c r="W60" s="43">
        <v>432.0850188631837</v>
      </c>
      <c r="X60" s="43">
        <v>1372.1321947394083</v>
      </c>
      <c r="Y60" s="43">
        <v>1236.4641905488888</v>
      </c>
      <c r="Z60" s="43">
        <v>1073.6738854630498</v>
      </c>
      <c r="AA60" s="43">
        <v>1490.312675573239</v>
      </c>
      <c r="AB60" s="43">
        <v>-786.7097082379202</v>
      </c>
      <c r="AC60" s="43">
        <v>2289.9424368932605</v>
      </c>
      <c r="AD60" s="43">
        <v>6387.294249093409</v>
      </c>
      <c r="AE60" s="43">
        <v>2405.268200466958</v>
      </c>
      <c r="AF60" s="43">
        <v>3220.173981818675</v>
      </c>
      <c r="AG60" s="43">
        <v>406.5112182294872</v>
      </c>
      <c r="AH60" s="43">
        <v>922.6106434620934</v>
      </c>
      <c r="AI60" s="43">
        <v>18497.587185736837</v>
      </c>
      <c r="AJ60" s="43">
        <v>13026.137224759563</v>
      </c>
      <c r="AK60" s="43">
        <v>5066.000116473214</v>
      </c>
      <c r="AL60" s="43">
        <v>2289.9424368932605</v>
      </c>
      <c r="AM60" s="43">
        <v>2776.057679579954</v>
      </c>
      <c r="AN60" s="43">
        <v>15055.57177928313</v>
      </c>
      <c r="AO60" s="43">
        <v>8668.27753018972</v>
      </c>
      <c r="AP60" s="43">
        <v>6314.438879431884</v>
      </c>
      <c r="AQ60" s="43">
        <v>1422.5856347343306</v>
      </c>
      <c r="AR60" s="43">
        <v>931.2530160235063</v>
      </c>
      <c r="AS60" s="43">
        <v>6387.294249093409</v>
      </c>
      <c r="AT60" s="43">
        <v>10616.019363785035</v>
      </c>
      <c r="AU60" s="43">
        <v>6279.9989044160675</v>
      </c>
      <c r="AV60" s="43">
        <v>5066.000116473214</v>
      </c>
      <c r="AW60" s="43">
        <v>2289.9424368932605</v>
      </c>
      <c r="AX60" s="43">
        <v>2776.057679579954</v>
      </c>
      <c r="AY60" s="77" t="s">
        <v>59</v>
      </c>
    </row>
    <row r="61" spans="1:51" ht="12.75">
      <c r="A61" s="74" t="s">
        <v>179</v>
      </c>
      <c r="B61" s="43">
        <v>4848733.415523523</v>
      </c>
      <c r="C61" s="43">
        <v>3414898.432422805</v>
      </c>
      <c r="D61" s="43">
        <v>388950.485493941</v>
      </c>
      <c r="E61" s="43">
        <v>331988.28270027525</v>
      </c>
      <c r="F61" s="43">
        <v>48806.51740158061</v>
      </c>
      <c r="G61" s="43">
        <v>34791.64956143674</v>
      </c>
      <c r="H61" s="43">
        <v>50949.0893892133</v>
      </c>
      <c r="I61" s="43">
        <v>21329.948150622888</v>
      </c>
      <c r="J61" s="43">
        <v>2529.3354035237294</v>
      </c>
      <c r="K61" s="43">
        <v>49439.33841444204</v>
      </c>
      <c r="L61" s="43">
        <v>124142.40437945587</v>
      </c>
      <c r="M61" s="43">
        <v>56962.20279366567</v>
      </c>
      <c r="N61" s="43">
        <v>70690.00635231659</v>
      </c>
      <c r="O61" s="43">
        <v>35394.41531989508</v>
      </c>
      <c r="P61" s="43">
        <v>35295.5910324215</v>
      </c>
      <c r="Q61" s="43">
        <v>96768.60790462056</v>
      </c>
      <c r="R61" s="43">
        <v>694019.318372885</v>
      </c>
      <c r="S61" s="43">
        <v>147781.26353294507</v>
      </c>
      <c r="T61" s="43">
        <v>374302.5751064798</v>
      </c>
      <c r="U61" s="43">
        <v>319612.4886989812</v>
      </c>
      <c r="V61" s="43">
        <v>104113.35805958112</v>
      </c>
      <c r="W61" s="43">
        <v>107103.5165391709</v>
      </c>
      <c r="X61" s="43">
        <v>227842.47383785096</v>
      </c>
      <c r="Y61" s="43">
        <v>168825.85628220698</v>
      </c>
      <c r="Z61" s="43">
        <v>182363.41904388904</v>
      </c>
      <c r="AA61" s="43">
        <v>608407.581271979</v>
      </c>
      <c r="AB61" s="43">
        <v>28230.839985539966</v>
      </c>
      <c r="AC61" s="43">
        <v>395374.2026242707</v>
      </c>
      <c r="AD61" s="43">
        <v>1160386.5598676149</v>
      </c>
      <c r="AE61" s="43">
        <v>447844.7738362891</v>
      </c>
      <c r="AF61" s="43">
        <v>546956.6349720013</v>
      </c>
      <c r="AG61" s="43">
        <v>-2357.832047619131</v>
      </c>
      <c r="AH61" s="43">
        <v>-119567.94734354777</v>
      </c>
      <c r="AI61" s="43">
        <v>3810272.6350470763</v>
      </c>
      <c r="AJ61" s="43">
        <v>2766652.5631485763</v>
      </c>
      <c r="AK61" s="43">
        <v>977498.8346687942</v>
      </c>
      <c r="AL61" s="43">
        <v>395374.2026242707</v>
      </c>
      <c r="AM61" s="43">
        <v>582124.6320445234</v>
      </c>
      <c r="AN61" s="43">
        <v>2300902.863203144</v>
      </c>
      <c r="AO61" s="43">
        <v>1140516.3033355295</v>
      </c>
      <c r="AP61" s="43">
        <v>745214.4992444242</v>
      </c>
      <c r="AQ61" s="43">
        <v>158047.43193217748</v>
      </c>
      <c r="AR61" s="43">
        <v>237254.37215892758</v>
      </c>
      <c r="AS61" s="43">
        <v>1160386.5598676149</v>
      </c>
      <c r="AT61" s="43">
        <v>2641525.491726007</v>
      </c>
      <c r="AU61" s="43">
        <v>1597905.4198275069</v>
      </c>
      <c r="AV61" s="43">
        <v>977498.8346687942</v>
      </c>
      <c r="AW61" s="43">
        <v>395374.2026242707</v>
      </c>
      <c r="AX61" s="43">
        <v>582124.6320445234</v>
      </c>
      <c r="AY61" s="77" t="s">
        <v>69</v>
      </c>
    </row>
  </sheetData>
  <sheetProtection/>
  <hyperlinks>
    <hyperlink ref="AY26" r:id="rId1" tooltip="Click once to display linked information. Click and hold to select this cell." display="http://localhost/OECDStat_Metadata/ShowMetadata.ashx?Dataset=PPP2011&amp;Coords=[LOCATION].[ISR]&amp;ShowOnWeb=true&amp;Lang=en"/>
    <hyperlink ref="AY23" r:id="rId2" tooltip="Click once to display linked information. Click and hold to select this cell." display="http://localhost/OECDStat_Metadata/ShowMetadata.ashx?Dataset=PPP2011&amp;Coords=[LOCATION].[DEU]&amp;ShowOnWeb=true&amp;Lang=en"/>
  </hyperlinks>
  <printOptions/>
  <pageMargins left="0.7086614173228347" right="0.7086614173228347" top="0.7480314960629921" bottom="0.7480314960629921" header="0.31496062992125984" footer="0.31496062992125984"/>
  <pageSetup fitToWidth="10" fitToHeight="1" horizontalDpi="600" verticalDpi="600" orientation="portrait" paperSize="9" scale="83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Y61"/>
  <sheetViews>
    <sheetView zoomScalePageLayoutView="0" workbookViewId="0" topLeftCell="A1">
      <pane xSplit="1" topLeftCell="B1" activePane="topRight" state="frozen"/>
      <selection pane="topLeft" activeCell="B44" sqref="B44"/>
      <selection pane="topRight" activeCell="B15" sqref="B15"/>
    </sheetView>
  </sheetViews>
  <sheetFormatPr defaultColWidth="11.421875" defaultRowHeight="12.75"/>
  <cols>
    <col min="1" max="1" width="25.7109375" style="39" customWidth="1"/>
    <col min="2" max="50" width="17.7109375" style="37" customWidth="1"/>
    <col min="51" max="51" width="24.8515625" style="39" customWidth="1"/>
    <col min="52" max="16384" width="11.421875" style="37" customWidth="1"/>
  </cols>
  <sheetData>
    <row r="1" spans="1:51" s="53" customFormat="1" ht="12.75" customHeight="1">
      <c r="A1" s="48" t="s">
        <v>279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7"/>
    </row>
    <row r="2" spans="1:51" s="53" customFormat="1" ht="12.75" customHeight="1">
      <c r="A2" s="48" t="s">
        <v>280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7"/>
    </row>
    <row r="3" spans="1:51" s="56" customFormat="1" ht="89.25">
      <c r="A3" s="69"/>
      <c r="B3" s="70" t="s">
        <v>212</v>
      </c>
      <c r="C3" s="70" t="s">
        <v>209</v>
      </c>
      <c r="D3" s="70" t="s">
        <v>210</v>
      </c>
      <c r="E3" s="70" t="s">
        <v>211</v>
      </c>
      <c r="F3" s="70" t="s">
        <v>213</v>
      </c>
      <c r="G3" s="70" t="s">
        <v>214</v>
      </c>
      <c r="H3" s="70" t="s">
        <v>215</v>
      </c>
      <c r="I3" s="70" t="s">
        <v>216</v>
      </c>
      <c r="J3" s="70" t="s">
        <v>191</v>
      </c>
      <c r="K3" s="70" t="s">
        <v>192</v>
      </c>
      <c r="L3" s="70" t="s">
        <v>193</v>
      </c>
      <c r="M3" s="70" t="s">
        <v>194</v>
      </c>
      <c r="N3" s="70" t="s">
        <v>101</v>
      </c>
      <c r="O3" s="70" t="s">
        <v>195</v>
      </c>
      <c r="P3" s="70" t="s">
        <v>196</v>
      </c>
      <c r="Q3" s="70" t="s">
        <v>102</v>
      </c>
      <c r="R3" s="70" t="s">
        <v>103</v>
      </c>
      <c r="S3" s="70" t="s">
        <v>197</v>
      </c>
      <c r="T3" s="70" t="s">
        <v>198</v>
      </c>
      <c r="U3" s="70" t="s">
        <v>104</v>
      </c>
      <c r="V3" s="70" t="s">
        <v>199</v>
      </c>
      <c r="W3" s="70" t="s">
        <v>105</v>
      </c>
      <c r="X3" s="70" t="s">
        <v>106</v>
      </c>
      <c r="Y3" s="70" t="s">
        <v>107</v>
      </c>
      <c r="Z3" s="70" t="s">
        <v>108</v>
      </c>
      <c r="AA3" s="70" t="s">
        <v>116</v>
      </c>
      <c r="AB3" s="70" t="s">
        <v>109</v>
      </c>
      <c r="AC3" s="70" t="s">
        <v>110</v>
      </c>
      <c r="AD3" s="70" t="s">
        <v>111</v>
      </c>
      <c r="AE3" s="70" t="s">
        <v>200</v>
      </c>
      <c r="AF3" s="70" t="s">
        <v>201</v>
      </c>
      <c r="AG3" s="70" t="s">
        <v>112</v>
      </c>
      <c r="AH3" s="70" t="s">
        <v>113</v>
      </c>
      <c r="AI3" s="70" t="s">
        <v>114</v>
      </c>
      <c r="AJ3" s="70" t="s">
        <v>265</v>
      </c>
      <c r="AK3" s="70" t="s">
        <v>266</v>
      </c>
      <c r="AL3" s="70" t="s">
        <v>267</v>
      </c>
      <c r="AM3" s="70" t="s">
        <v>268</v>
      </c>
      <c r="AN3" s="70" t="s">
        <v>288</v>
      </c>
      <c r="AO3" s="70" t="s">
        <v>203</v>
      </c>
      <c r="AP3" s="70" t="s">
        <v>204</v>
      </c>
      <c r="AQ3" s="70" t="s">
        <v>205</v>
      </c>
      <c r="AR3" s="70" t="s">
        <v>206</v>
      </c>
      <c r="AS3" s="70" t="s">
        <v>207</v>
      </c>
      <c r="AT3" s="70" t="s">
        <v>115</v>
      </c>
      <c r="AU3" s="70" t="s">
        <v>208</v>
      </c>
      <c r="AV3" s="70" t="s">
        <v>269</v>
      </c>
      <c r="AW3" s="70" t="s">
        <v>270</v>
      </c>
      <c r="AX3" s="70" t="s">
        <v>271</v>
      </c>
      <c r="AY3" s="69"/>
    </row>
    <row r="4" spans="1:51" s="56" customFormat="1" ht="51">
      <c r="A4" s="71"/>
      <c r="B4" s="70" t="s">
        <v>217</v>
      </c>
      <c r="C4" s="70" t="s">
        <v>218</v>
      </c>
      <c r="D4" s="70" t="s">
        <v>292</v>
      </c>
      <c r="E4" s="70" t="s">
        <v>219</v>
      </c>
      <c r="F4" s="70" t="s">
        <v>220</v>
      </c>
      <c r="G4" s="70" t="s">
        <v>221</v>
      </c>
      <c r="H4" s="70" t="s">
        <v>222</v>
      </c>
      <c r="I4" s="70" t="s">
        <v>223</v>
      </c>
      <c r="J4" s="70" t="s">
        <v>224</v>
      </c>
      <c r="K4" s="70" t="s">
        <v>225</v>
      </c>
      <c r="L4" s="70" t="s">
        <v>226</v>
      </c>
      <c r="M4" s="70" t="s">
        <v>227</v>
      </c>
      <c r="N4" s="70" t="s">
        <v>228</v>
      </c>
      <c r="O4" s="70" t="s">
        <v>229</v>
      </c>
      <c r="P4" s="70" t="s">
        <v>230</v>
      </c>
      <c r="Q4" s="70" t="s">
        <v>231</v>
      </c>
      <c r="R4" s="70" t="s">
        <v>232</v>
      </c>
      <c r="S4" s="70" t="s">
        <v>233</v>
      </c>
      <c r="T4" s="70" t="s">
        <v>234</v>
      </c>
      <c r="U4" s="70" t="s">
        <v>235</v>
      </c>
      <c r="V4" s="70" t="s">
        <v>236</v>
      </c>
      <c r="W4" s="70" t="s">
        <v>237</v>
      </c>
      <c r="X4" s="70" t="s">
        <v>238</v>
      </c>
      <c r="Y4" s="70" t="s">
        <v>239</v>
      </c>
      <c r="Z4" s="70" t="s">
        <v>240</v>
      </c>
      <c r="AA4" s="70" t="s">
        <v>241</v>
      </c>
      <c r="AB4" s="70" t="s">
        <v>242</v>
      </c>
      <c r="AC4" s="70" t="s">
        <v>243</v>
      </c>
      <c r="AD4" s="70" t="s">
        <v>244</v>
      </c>
      <c r="AE4" s="70" t="s">
        <v>245</v>
      </c>
      <c r="AF4" s="70" t="s">
        <v>246</v>
      </c>
      <c r="AG4" s="70" t="s">
        <v>247</v>
      </c>
      <c r="AH4" s="70" t="s">
        <v>248</v>
      </c>
      <c r="AI4" s="70" t="s">
        <v>249</v>
      </c>
      <c r="AJ4" s="70" t="s">
        <v>250</v>
      </c>
      <c r="AK4" s="70" t="s">
        <v>251</v>
      </c>
      <c r="AL4" s="70" t="s">
        <v>252</v>
      </c>
      <c r="AM4" s="70" t="s">
        <v>253</v>
      </c>
      <c r="AN4" s="70" t="s">
        <v>254</v>
      </c>
      <c r="AO4" s="70" t="s">
        <v>255</v>
      </c>
      <c r="AP4" s="70" t="s">
        <v>256</v>
      </c>
      <c r="AQ4" s="70" t="s">
        <v>257</v>
      </c>
      <c r="AR4" s="70" t="s">
        <v>258</v>
      </c>
      <c r="AS4" s="70" t="s">
        <v>259</v>
      </c>
      <c r="AT4" s="70" t="s">
        <v>260</v>
      </c>
      <c r="AU4" s="70" t="s">
        <v>261</v>
      </c>
      <c r="AV4" s="70" t="s">
        <v>262</v>
      </c>
      <c r="AW4" s="70" t="s">
        <v>263</v>
      </c>
      <c r="AX4" s="70" t="s">
        <v>264</v>
      </c>
      <c r="AY4" s="71"/>
    </row>
    <row r="5" spans="1:51" s="36" customFormat="1" ht="12.75">
      <c r="A5" s="41" t="s">
        <v>293</v>
      </c>
      <c r="B5" s="42" t="s">
        <v>51</v>
      </c>
      <c r="C5" s="42" t="s">
        <v>51</v>
      </c>
      <c r="D5" s="42" t="s">
        <v>51</v>
      </c>
      <c r="E5" s="42" t="s">
        <v>51</v>
      </c>
      <c r="F5" s="42" t="s">
        <v>51</v>
      </c>
      <c r="G5" s="42" t="s">
        <v>51</v>
      </c>
      <c r="H5" s="42" t="s">
        <v>51</v>
      </c>
      <c r="I5" s="42" t="s">
        <v>51</v>
      </c>
      <c r="J5" s="42" t="s">
        <v>51</v>
      </c>
      <c r="K5" s="42" t="s">
        <v>51</v>
      </c>
      <c r="L5" s="42" t="s">
        <v>51</v>
      </c>
      <c r="M5" s="42" t="s">
        <v>51</v>
      </c>
      <c r="N5" s="42" t="s">
        <v>51</v>
      </c>
      <c r="O5" s="42" t="s">
        <v>51</v>
      </c>
      <c r="P5" s="42" t="s">
        <v>51</v>
      </c>
      <c r="Q5" s="42" t="s">
        <v>51</v>
      </c>
      <c r="R5" s="42" t="s">
        <v>51</v>
      </c>
      <c r="S5" s="42" t="s">
        <v>51</v>
      </c>
      <c r="T5" s="42" t="s">
        <v>51</v>
      </c>
      <c r="U5" s="42" t="s">
        <v>51</v>
      </c>
      <c r="V5" s="42" t="s">
        <v>51</v>
      </c>
      <c r="W5" s="42" t="s">
        <v>51</v>
      </c>
      <c r="X5" s="42" t="s">
        <v>51</v>
      </c>
      <c r="Y5" s="42" t="s">
        <v>51</v>
      </c>
      <c r="Z5" s="42" t="s">
        <v>51</v>
      </c>
      <c r="AA5" s="42" t="s">
        <v>51</v>
      </c>
      <c r="AB5" s="42" t="s">
        <v>51</v>
      </c>
      <c r="AC5" s="42" t="s">
        <v>51</v>
      </c>
      <c r="AD5" s="42" t="s">
        <v>51</v>
      </c>
      <c r="AE5" s="42" t="s">
        <v>51</v>
      </c>
      <c r="AF5" s="42" t="s">
        <v>51</v>
      </c>
      <c r="AG5" s="42" t="s">
        <v>51</v>
      </c>
      <c r="AH5" s="42" t="s">
        <v>51</v>
      </c>
      <c r="AI5" s="42" t="s">
        <v>51</v>
      </c>
      <c r="AJ5" s="42" t="s">
        <v>51</v>
      </c>
      <c r="AK5" s="42" t="s">
        <v>51</v>
      </c>
      <c r="AL5" s="42" t="s">
        <v>51</v>
      </c>
      <c r="AM5" s="42" t="s">
        <v>51</v>
      </c>
      <c r="AN5" s="42" t="s">
        <v>51</v>
      </c>
      <c r="AO5" s="42" t="s">
        <v>51</v>
      </c>
      <c r="AP5" s="42" t="s">
        <v>51</v>
      </c>
      <c r="AQ5" s="42" t="s">
        <v>51</v>
      </c>
      <c r="AR5" s="42" t="s">
        <v>51</v>
      </c>
      <c r="AS5" s="42" t="s">
        <v>51</v>
      </c>
      <c r="AT5" s="42" t="s">
        <v>51</v>
      </c>
      <c r="AU5" s="42" t="s">
        <v>51</v>
      </c>
      <c r="AV5" s="42" t="s">
        <v>51</v>
      </c>
      <c r="AW5" s="42" t="s">
        <v>51</v>
      </c>
      <c r="AX5" s="42" t="s">
        <v>51</v>
      </c>
      <c r="AY5" s="41" t="s">
        <v>294</v>
      </c>
    </row>
    <row r="6" spans="1:51" ht="12.75">
      <c r="A6" s="74" t="s">
        <v>137</v>
      </c>
      <c r="B6" s="45">
        <v>7899.052051995462</v>
      </c>
      <c r="C6" s="45">
        <v>3926.5223155408144</v>
      </c>
      <c r="D6" s="45">
        <v>1370.8657841771058</v>
      </c>
      <c r="E6" s="45">
        <v>1308.3177233657848</v>
      </c>
      <c r="F6" s="45">
        <v>181.96055849310514</v>
      </c>
      <c r="G6" s="45">
        <v>377.2789021154652</v>
      </c>
      <c r="H6" s="45">
        <v>33.20447172571002</v>
      </c>
      <c r="I6" s="45">
        <v>117.37950227906924</v>
      </c>
      <c r="J6" s="45">
        <v>96.76308585683282</v>
      </c>
      <c r="K6" s="45">
        <v>400.3895947355225</v>
      </c>
      <c r="L6" s="45">
        <v>101.3416081600797</v>
      </c>
      <c r="M6" s="45">
        <v>62.548060811320845</v>
      </c>
      <c r="N6" s="45">
        <v>78.044676950488</v>
      </c>
      <c r="O6" s="45">
        <v>40.584201519420816</v>
      </c>
      <c r="P6" s="45">
        <v>37.46047543106719</v>
      </c>
      <c r="Q6" s="45">
        <v>351.06146460555584</v>
      </c>
      <c r="R6" s="45">
        <v>265.02507777468026</v>
      </c>
      <c r="S6" s="45">
        <v>198.384818198192</v>
      </c>
      <c r="T6" s="45">
        <v>153.4477529613769</v>
      </c>
      <c r="U6" s="45">
        <v>386.30182641355407</v>
      </c>
      <c r="V6" s="45">
        <v>91.74602174859812</v>
      </c>
      <c r="W6" s="45">
        <v>198.85135614293478</v>
      </c>
      <c r="X6" s="45">
        <v>149.38028235254706</v>
      </c>
      <c r="Y6" s="45">
        <v>298.17392953456226</v>
      </c>
      <c r="Z6" s="45">
        <v>197.4546064061684</v>
      </c>
      <c r="AA6" s="45">
        <v>218.9635191651774</v>
      </c>
      <c r="AB6" s="45">
        <v>60.56722085846815</v>
      </c>
      <c r="AC6" s="45">
        <v>522.4977004649846</v>
      </c>
      <c r="AD6" s="45">
        <v>2166.7431299552695</v>
      </c>
      <c r="AE6" s="45">
        <v>1076.8699513702873</v>
      </c>
      <c r="AF6" s="45">
        <v>751.8590786994199</v>
      </c>
      <c r="AG6" s="45">
        <v>-64.5961122349099</v>
      </c>
      <c r="AH6" s="45">
        <v>1347.885018269304</v>
      </c>
      <c r="AI6" s="45">
        <v>4449.020016005798</v>
      </c>
      <c r="AJ6" s="45">
        <v>3558.086648084075</v>
      </c>
      <c r="AK6" s="45">
        <v>859.8801182389976</v>
      </c>
      <c r="AL6" s="45">
        <v>522.4977004649846</v>
      </c>
      <c r="AM6" s="45">
        <v>337.38241777401294</v>
      </c>
      <c r="AN6" s="45">
        <v>4528.006118190836</v>
      </c>
      <c r="AO6" s="45">
        <v>2361.2629882355664</v>
      </c>
      <c r="AP6" s="45">
        <v>1671.0999819319238</v>
      </c>
      <c r="AQ6" s="45">
        <v>435.9398590321104</v>
      </c>
      <c r="AR6" s="45">
        <v>254.22314727153028</v>
      </c>
      <c r="AS6" s="45">
        <v>2166.7431299552695</v>
      </c>
      <c r="AT6" s="45">
        <v>2027.1898069117633</v>
      </c>
      <c r="AU6" s="45">
        <v>1136.2564389900394</v>
      </c>
      <c r="AV6" s="45">
        <v>859.8801182389976</v>
      </c>
      <c r="AW6" s="45">
        <v>522.4977004649846</v>
      </c>
      <c r="AX6" s="45">
        <v>337.38241777401294</v>
      </c>
      <c r="AY6" s="77" t="s">
        <v>126</v>
      </c>
    </row>
    <row r="7" spans="1:51" ht="12.75">
      <c r="A7" s="74" t="s">
        <v>138</v>
      </c>
      <c r="B7" s="57">
        <v>3843.8316521170145</v>
      </c>
      <c r="C7" s="57">
        <v>3469.883781034094</v>
      </c>
      <c r="D7" s="57">
        <v>1626.4812874901377</v>
      </c>
      <c r="E7" s="57">
        <v>1543.1318271781513</v>
      </c>
      <c r="F7" s="57">
        <v>298.13533979338433</v>
      </c>
      <c r="G7" s="57">
        <v>277.8248210118508</v>
      </c>
      <c r="H7" s="57">
        <v>34.85850569215484</v>
      </c>
      <c r="I7" s="57">
        <v>282.9230485207362</v>
      </c>
      <c r="J7" s="57">
        <v>99.15186401551608</v>
      </c>
      <c r="K7" s="57">
        <v>457.7520355909411</v>
      </c>
      <c r="L7" s="57">
        <v>92.48621255356787</v>
      </c>
      <c r="M7" s="57">
        <v>83.34946031198656</v>
      </c>
      <c r="N7" s="57">
        <v>144.5574054816271</v>
      </c>
      <c r="O7" s="57">
        <v>100.07584013655215</v>
      </c>
      <c r="P7" s="57">
        <v>44.481565345074934</v>
      </c>
      <c r="Q7" s="57">
        <v>119.07685541235269</v>
      </c>
      <c r="R7" s="57">
        <v>515.0987365328867</v>
      </c>
      <c r="S7" s="57">
        <v>69.76557048087487</v>
      </c>
      <c r="T7" s="57">
        <v>265.7271579559388</v>
      </c>
      <c r="U7" s="57">
        <v>176.44457209683935</v>
      </c>
      <c r="V7" s="57">
        <v>50.78461568510712</v>
      </c>
      <c r="W7" s="57">
        <v>148.25036457794684</v>
      </c>
      <c r="X7" s="57">
        <v>82.80241422740313</v>
      </c>
      <c r="Y7" s="57">
        <v>137.95352755971192</v>
      </c>
      <c r="Z7" s="57">
        <v>63.4315537669439</v>
      </c>
      <c r="AA7" s="57">
        <v>101.07042596189062</v>
      </c>
      <c r="AB7" s="57">
        <v>19.22390948954234</v>
      </c>
      <c r="AC7" s="57">
        <v>282.96587605180514</v>
      </c>
      <c r="AD7" s="57">
        <v>764.7476591957906</v>
      </c>
      <c r="AE7" s="57">
        <v>172.1919893114868</v>
      </c>
      <c r="AF7" s="57">
        <v>553.024585026434</v>
      </c>
      <c r="AG7" s="57">
        <v>36.62852456449366</v>
      </c>
      <c r="AH7" s="57">
        <v>-710.3941887291681</v>
      </c>
      <c r="AI7" s="57">
        <v>3752.849657085899</v>
      </c>
      <c r="AJ7" s="57">
        <v>3271.966137621701</v>
      </c>
      <c r="AK7" s="57">
        <v>464.55986171922603</v>
      </c>
      <c r="AL7" s="57">
        <v>282.96587605180514</v>
      </c>
      <c r="AM7" s="57">
        <v>181.59398566742084</v>
      </c>
      <c r="AN7" s="57">
        <v>3035.625273198018</v>
      </c>
      <c r="AO7" s="57">
        <v>2270.877614002226</v>
      </c>
      <c r="AP7" s="57">
        <v>1990.8383389760547</v>
      </c>
      <c r="AQ7" s="57">
        <v>171.99345425110397</v>
      </c>
      <c r="AR7" s="57">
        <v>108.04582077506753</v>
      </c>
      <c r="AS7" s="57">
        <v>764.7476591957906</v>
      </c>
      <c r="AT7" s="57">
        <v>1462.7481335941322</v>
      </c>
      <c r="AU7" s="57">
        <v>981.8646141299341</v>
      </c>
      <c r="AV7" s="57">
        <v>464.55986171922603</v>
      </c>
      <c r="AW7" s="57">
        <v>282.96587605180514</v>
      </c>
      <c r="AX7" s="57">
        <v>181.59398566742084</v>
      </c>
      <c r="AY7" s="77" t="s">
        <v>125</v>
      </c>
    </row>
    <row r="8" spans="1:51" ht="12.75">
      <c r="A8" s="74" t="s">
        <v>139</v>
      </c>
      <c r="B8" s="45">
        <v>8412.3778285839</v>
      </c>
      <c r="C8" s="45">
        <v>5196.558822491516</v>
      </c>
      <c r="D8" s="45">
        <v>1513.6216165372002</v>
      </c>
      <c r="E8" s="45">
        <v>1415.556195769189</v>
      </c>
      <c r="F8" s="45">
        <v>163.4223059804751</v>
      </c>
      <c r="G8" s="45">
        <v>367.8620274501004</v>
      </c>
      <c r="H8" s="45">
        <v>71.18081310411534</v>
      </c>
      <c r="I8" s="45">
        <v>292.1909287129154</v>
      </c>
      <c r="J8" s="45">
        <v>59.64296231888379</v>
      </c>
      <c r="K8" s="45">
        <v>323.3350693789254</v>
      </c>
      <c r="L8" s="45">
        <v>137.92208882377332</v>
      </c>
      <c r="M8" s="45">
        <v>98.06542076801145</v>
      </c>
      <c r="N8" s="45">
        <v>333.5942647448037</v>
      </c>
      <c r="O8" s="45">
        <v>279.3367971867817</v>
      </c>
      <c r="P8" s="45">
        <v>54.25746755802195</v>
      </c>
      <c r="Q8" s="45">
        <v>293.59658525228895</v>
      </c>
      <c r="R8" s="45">
        <v>477.62439230940254</v>
      </c>
      <c r="S8" s="45">
        <v>226.68951382470863</v>
      </c>
      <c r="T8" s="45">
        <v>417.70797825711986</v>
      </c>
      <c r="U8" s="45">
        <v>402.9854217044429</v>
      </c>
      <c r="V8" s="45">
        <v>116.12628501820684</v>
      </c>
      <c r="W8" s="45">
        <v>208.02694718638028</v>
      </c>
      <c r="X8" s="45">
        <v>288.60167765976246</v>
      </c>
      <c r="Y8" s="45">
        <v>425.2492452559948</v>
      </c>
      <c r="Z8" s="45">
        <v>157.70382086006052</v>
      </c>
      <c r="AA8" s="45">
        <v>352.73009194806514</v>
      </c>
      <c r="AB8" s="45">
        <v>98.42726695128636</v>
      </c>
      <c r="AC8" s="45">
        <v>404.5247295663081</v>
      </c>
      <c r="AD8" s="45">
        <v>2772.0899442684063</v>
      </c>
      <c r="AE8" s="45">
        <v>911.5995697589069</v>
      </c>
      <c r="AF8" s="45">
        <v>1501.5555496674626</v>
      </c>
      <c r="AG8" s="45">
        <v>103.93030430239212</v>
      </c>
      <c r="AH8" s="45">
        <v>-64.72597204472412</v>
      </c>
      <c r="AI8" s="45">
        <v>5601.083552057825</v>
      </c>
      <c r="AJ8" s="45">
        <v>4393.329021340279</v>
      </c>
      <c r="AK8" s="45">
        <v>1157.0613942230677</v>
      </c>
      <c r="AL8" s="45">
        <v>404.5247295663081</v>
      </c>
      <c r="AM8" s="45">
        <v>752.5366646567594</v>
      </c>
      <c r="AN8" s="45">
        <v>5860.884445023546</v>
      </c>
      <c r="AO8" s="45">
        <v>3088.79450075514</v>
      </c>
      <c r="AP8" s="45">
        <v>2214.3791154754067</v>
      </c>
      <c r="AQ8" s="45">
        <v>524.8253268597265</v>
      </c>
      <c r="AR8" s="45">
        <v>349.5900584200066</v>
      </c>
      <c r="AS8" s="45">
        <v>2772.0899442684063</v>
      </c>
      <c r="AT8" s="45">
        <v>2413.861784351399</v>
      </c>
      <c r="AU8" s="45">
        <v>1206.1072536338534</v>
      </c>
      <c r="AV8" s="45">
        <v>1157.0613942230677</v>
      </c>
      <c r="AW8" s="45">
        <v>404.5247295663081</v>
      </c>
      <c r="AX8" s="45">
        <v>752.5366646567594</v>
      </c>
      <c r="AY8" s="77" t="s">
        <v>127</v>
      </c>
    </row>
    <row r="9" spans="1:51" ht="12.75">
      <c r="A9" s="74" t="s">
        <v>140</v>
      </c>
      <c r="B9" s="45">
        <v>12711.308692067183</v>
      </c>
      <c r="C9" s="45">
        <v>6858.265626161246</v>
      </c>
      <c r="D9" s="45">
        <v>1544.8669566497038</v>
      </c>
      <c r="E9" s="45">
        <v>1451.1302040623614</v>
      </c>
      <c r="F9" s="45">
        <v>202.97130859607324</v>
      </c>
      <c r="G9" s="45">
        <v>402.6138132046519</v>
      </c>
      <c r="H9" s="45">
        <v>21.38339106096726</v>
      </c>
      <c r="I9" s="45">
        <v>267.0582084682025</v>
      </c>
      <c r="J9" s="45">
        <v>68.68428627909653</v>
      </c>
      <c r="K9" s="45">
        <v>354.8482039699958</v>
      </c>
      <c r="L9" s="45">
        <v>133.57099248337434</v>
      </c>
      <c r="M9" s="45">
        <v>93.73675258734231</v>
      </c>
      <c r="N9" s="45">
        <v>251.29782502940645</v>
      </c>
      <c r="O9" s="45">
        <v>169.41977527732848</v>
      </c>
      <c r="P9" s="45">
        <v>81.87804975207796</v>
      </c>
      <c r="Q9" s="45">
        <v>189.14980639978103</v>
      </c>
      <c r="R9" s="45">
        <v>1611.0902228801883</v>
      </c>
      <c r="S9" s="45">
        <v>246.83923638610528</v>
      </c>
      <c r="T9" s="45">
        <v>481.3738964685405</v>
      </c>
      <c r="U9" s="45">
        <v>719.877121280866</v>
      </c>
      <c r="V9" s="45">
        <v>198.73631493207338</v>
      </c>
      <c r="W9" s="45">
        <v>332.74843453347034</v>
      </c>
      <c r="X9" s="45">
        <v>311.2088882533191</v>
      </c>
      <c r="Y9" s="45">
        <v>431.7593462278309</v>
      </c>
      <c r="Z9" s="45">
        <v>136.35853762549584</v>
      </c>
      <c r="AA9" s="45">
        <v>580.6823282509883</v>
      </c>
      <c r="AB9" s="45">
        <v>21.013026175552255</v>
      </c>
      <c r="AC9" s="45">
        <v>663.2929206527024</v>
      </c>
      <c r="AD9" s="45">
        <v>2740.0383348642586</v>
      </c>
      <c r="AE9" s="45">
        <v>963.4598495041303</v>
      </c>
      <c r="AF9" s="45">
        <v>1530.6654549067998</v>
      </c>
      <c r="AG9" s="45">
        <v>706.803065233056</v>
      </c>
      <c r="AH9" s="45">
        <v>1742.9087451559224</v>
      </c>
      <c r="AI9" s="45">
        <v>7521.558546813948</v>
      </c>
      <c r="AJ9" s="45">
        <v>6025.009464182338</v>
      </c>
      <c r="AK9" s="45">
        <v>1358.7977518995708</v>
      </c>
      <c r="AL9" s="45">
        <v>663.2929206527024</v>
      </c>
      <c r="AM9" s="45">
        <v>695.5048312468683</v>
      </c>
      <c r="AN9" s="45">
        <v>5903.365032786681</v>
      </c>
      <c r="AO9" s="45">
        <v>3163.326697922424</v>
      </c>
      <c r="AP9" s="45">
        <v>2327.895154287958</v>
      </c>
      <c r="AQ9" s="45">
        <v>384.94521798482543</v>
      </c>
      <c r="AR9" s="45">
        <v>450.4863256496398</v>
      </c>
      <c r="AS9" s="45">
        <v>2740.0383348642586</v>
      </c>
      <c r="AT9" s="45">
        <v>4337.218822715973</v>
      </c>
      <c r="AU9" s="45">
        <v>2840.6697400843627</v>
      </c>
      <c r="AV9" s="45">
        <v>1358.7977518995708</v>
      </c>
      <c r="AW9" s="45">
        <v>663.2929206527024</v>
      </c>
      <c r="AX9" s="45">
        <v>695.5048312468683</v>
      </c>
      <c r="AY9" s="77" t="s">
        <v>128</v>
      </c>
    </row>
    <row r="10" spans="1:51" ht="12.75">
      <c r="A10" s="74" t="s">
        <v>141</v>
      </c>
      <c r="B10" s="45">
        <v>1344.3759766694582</v>
      </c>
      <c r="C10" s="45">
        <v>1410.274871762044</v>
      </c>
      <c r="D10" s="45">
        <v>558.022354025968</v>
      </c>
      <c r="E10" s="45">
        <v>534.7512499563712</v>
      </c>
      <c r="F10" s="45">
        <v>172.5181961643921</v>
      </c>
      <c r="G10" s="45">
        <v>113.61103316099849</v>
      </c>
      <c r="H10" s="45">
        <v>2.987733300746239</v>
      </c>
      <c r="I10" s="45">
        <v>70.42092422537101</v>
      </c>
      <c r="J10" s="45">
        <v>41.92120300149808</v>
      </c>
      <c r="K10" s="45">
        <v>82.4228552342755</v>
      </c>
      <c r="L10" s="45">
        <v>50.86930486908957</v>
      </c>
      <c r="M10" s="45">
        <v>23.27110406959676</v>
      </c>
      <c r="N10" s="45">
        <v>67.20940450331985</v>
      </c>
      <c r="O10" s="45">
        <v>50.60928316127616</v>
      </c>
      <c r="P10" s="45">
        <v>16.600121342043686</v>
      </c>
      <c r="Q10" s="45">
        <v>94.06109136412225</v>
      </c>
      <c r="R10" s="45">
        <v>100.94545965137799</v>
      </c>
      <c r="S10" s="45">
        <v>48.950847933248234</v>
      </c>
      <c r="T10" s="45">
        <v>63.67948399944241</v>
      </c>
      <c r="U10" s="45">
        <v>168.18942188180105</v>
      </c>
      <c r="V10" s="45">
        <v>39.14249360264571</v>
      </c>
      <c r="W10" s="45">
        <v>77.23986769582206</v>
      </c>
      <c r="X10" s="45">
        <v>42.39360373001584</v>
      </c>
      <c r="Y10" s="45">
        <v>91.3535104840524</v>
      </c>
      <c r="Z10" s="45">
        <v>56.64178678254706</v>
      </c>
      <c r="AA10" s="45">
        <v>51.98555290405166</v>
      </c>
      <c r="AB10" s="45">
        <v>-10.397513193725542</v>
      </c>
      <c r="AC10" s="45">
        <v>115.21746404746374</v>
      </c>
      <c r="AD10" s="45">
        <v>436.80157589088435</v>
      </c>
      <c r="AE10" s="45">
        <v>143.59975611296932</v>
      </c>
      <c r="AF10" s="45">
        <v>287.1891113576261</v>
      </c>
      <c r="AG10" s="45">
        <v>57.347032756513215</v>
      </c>
      <c r="AH10" s="45">
        <v>-675.2649677874465</v>
      </c>
      <c r="AI10" s="45">
        <v>1525.492335809508</v>
      </c>
      <c r="AJ10" s="45">
        <v>1277.4886635753016</v>
      </c>
      <c r="AK10" s="45">
        <v>234.9073014693179</v>
      </c>
      <c r="AL10" s="45">
        <v>115.21746404746374</v>
      </c>
      <c r="AM10" s="45">
        <v>119.68983742185421</v>
      </c>
      <c r="AN10" s="45">
        <v>1407.5632647259802</v>
      </c>
      <c r="AO10" s="45">
        <v>970.761688835096</v>
      </c>
      <c r="AP10" s="45">
        <v>750.9067923971851</v>
      </c>
      <c r="AQ10" s="45">
        <v>137.92658571630244</v>
      </c>
      <c r="AR10" s="45">
        <v>81.92831072160845</v>
      </c>
      <c r="AS10" s="45">
        <v>436.80157589088435</v>
      </c>
      <c r="AT10" s="45">
        <v>565.1281601681367</v>
      </c>
      <c r="AU10" s="45">
        <v>317.12448793393054</v>
      </c>
      <c r="AV10" s="45">
        <v>234.9073014693179</v>
      </c>
      <c r="AW10" s="45">
        <v>115.21746404746374</v>
      </c>
      <c r="AX10" s="45">
        <v>119.68983742185421</v>
      </c>
      <c r="AY10" s="77" t="s">
        <v>129</v>
      </c>
    </row>
    <row r="11" spans="1:51" ht="12.75">
      <c r="A11" s="74" t="s">
        <v>142</v>
      </c>
      <c r="B11" s="45">
        <v>2237.954773739004</v>
      </c>
      <c r="C11" s="45">
        <v>2356.0419303340504</v>
      </c>
      <c r="D11" s="45">
        <v>686.6548734138527</v>
      </c>
      <c r="E11" s="45">
        <v>666.8889379923438</v>
      </c>
      <c r="F11" s="45">
        <v>130.7324787557052</v>
      </c>
      <c r="G11" s="45">
        <v>161.22187447605774</v>
      </c>
      <c r="H11" s="45">
        <v>23.244858816097313</v>
      </c>
      <c r="I11" s="45">
        <v>117.43083664345424</v>
      </c>
      <c r="J11" s="45">
        <v>35.17663243076881</v>
      </c>
      <c r="K11" s="45">
        <v>133.43277963519063</v>
      </c>
      <c r="L11" s="45">
        <v>65.64947723506974</v>
      </c>
      <c r="M11" s="45">
        <v>19.76593542150904</v>
      </c>
      <c r="N11" s="45">
        <v>117.25828105121656</v>
      </c>
      <c r="O11" s="45">
        <v>68.59447030060267</v>
      </c>
      <c r="P11" s="45">
        <v>48.663810750613884</v>
      </c>
      <c r="Q11" s="45">
        <v>134.06700622571137</v>
      </c>
      <c r="R11" s="45">
        <v>262.7665175818317</v>
      </c>
      <c r="S11" s="45">
        <v>188.27715287699374</v>
      </c>
      <c r="T11" s="45">
        <v>86.57350038124075</v>
      </c>
      <c r="U11" s="45">
        <v>245.24191542424273</v>
      </c>
      <c r="V11" s="45">
        <v>66.49177737658654</v>
      </c>
      <c r="W11" s="45">
        <v>79.51020276240492</v>
      </c>
      <c r="X11" s="45">
        <v>81.92857219740687</v>
      </c>
      <c r="Y11" s="45">
        <v>163.22602465138314</v>
      </c>
      <c r="Z11" s="45">
        <v>50.65892549966576</v>
      </c>
      <c r="AA11" s="45">
        <v>224.48978789687618</v>
      </c>
      <c r="AB11" s="45">
        <v>35.38917037122726</v>
      </c>
      <c r="AC11" s="45">
        <v>126.56427173879294</v>
      </c>
      <c r="AD11" s="45">
        <v>553.3824184403869</v>
      </c>
      <c r="AE11" s="45">
        <v>163.76741799281928</v>
      </c>
      <c r="AF11" s="45">
        <v>348.86320901781846</v>
      </c>
      <c r="AG11" s="45">
        <v>29.854352048584555</v>
      </c>
      <c r="AH11" s="45">
        <v>-827.8881988228101</v>
      </c>
      <c r="AI11" s="45">
        <v>2482.606202072843</v>
      </c>
      <c r="AJ11" s="45">
        <v>2036.4713170267053</v>
      </c>
      <c r="AK11" s="45">
        <v>406.89049903690005</v>
      </c>
      <c r="AL11" s="45">
        <v>126.56427173879294</v>
      </c>
      <c r="AM11" s="45">
        <v>280.32622729810714</v>
      </c>
      <c r="AN11" s="45">
        <v>2109.822211452108</v>
      </c>
      <c r="AO11" s="45">
        <v>1556.4397930117213</v>
      </c>
      <c r="AP11" s="45">
        <v>1131.8401299476473</v>
      </c>
      <c r="AQ11" s="45">
        <v>252.82524074921437</v>
      </c>
      <c r="AR11" s="45">
        <v>171.7744223148602</v>
      </c>
      <c r="AS11" s="45">
        <v>553.3824184403869</v>
      </c>
      <c r="AT11" s="45">
        <v>890.7772386898974</v>
      </c>
      <c r="AU11" s="45">
        <v>444.6423536437587</v>
      </c>
      <c r="AV11" s="45">
        <v>406.89049903690005</v>
      </c>
      <c r="AW11" s="45">
        <v>126.56427173879294</v>
      </c>
      <c r="AX11" s="45">
        <v>280.32622729810714</v>
      </c>
      <c r="AY11" s="77" t="s">
        <v>272</v>
      </c>
    </row>
    <row r="12" spans="1:51" ht="12.75">
      <c r="A12" s="74" t="s">
        <v>143</v>
      </c>
      <c r="B12" s="45">
        <v>14125.90609839817</v>
      </c>
      <c r="C12" s="45">
        <v>8656.743626875314</v>
      </c>
      <c r="D12" s="45">
        <v>1959.3296025031652</v>
      </c>
      <c r="E12" s="45">
        <v>1812.9541517622656</v>
      </c>
      <c r="F12" s="45">
        <v>259.2781302737287</v>
      </c>
      <c r="G12" s="45">
        <v>518.7589735247633</v>
      </c>
      <c r="H12" s="45">
        <v>116.48945232917953</v>
      </c>
      <c r="I12" s="45">
        <v>312.3139997422632</v>
      </c>
      <c r="J12" s="45">
        <v>63.685662867240644</v>
      </c>
      <c r="K12" s="45">
        <v>324.5151637340124</v>
      </c>
      <c r="L12" s="45">
        <v>217.91276929107784</v>
      </c>
      <c r="M12" s="45">
        <v>146.37545074089968</v>
      </c>
      <c r="N12" s="45">
        <v>530.7045367047</v>
      </c>
      <c r="O12" s="45">
        <v>344.5474834557956</v>
      </c>
      <c r="P12" s="45">
        <v>186.1570532489044</v>
      </c>
      <c r="Q12" s="45">
        <v>421.34184911743114</v>
      </c>
      <c r="R12" s="45">
        <v>1315.4148282030665</v>
      </c>
      <c r="S12" s="45">
        <v>477.8453203013566</v>
      </c>
      <c r="T12" s="45">
        <v>633.347750506867</v>
      </c>
      <c r="U12" s="45">
        <v>916.2597098749295</v>
      </c>
      <c r="V12" s="45">
        <v>415.613448629457</v>
      </c>
      <c r="W12" s="45">
        <v>256.11951018663706</v>
      </c>
      <c r="X12" s="45">
        <v>474.4769846455311</v>
      </c>
      <c r="Y12" s="45">
        <v>388.19846123304774</v>
      </c>
      <c r="Z12" s="45">
        <v>225.74407573376487</v>
      </c>
      <c r="AA12" s="45">
        <v>799.9882364306309</v>
      </c>
      <c r="AB12" s="45">
        <v>257.9727614341852</v>
      </c>
      <c r="AC12" s="45">
        <v>1426.1543829800216</v>
      </c>
      <c r="AD12" s="45">
        <v>2877.6752215127053</v>
      </c>
      <c r="AE12" s="45">
        <v>892.6623419005209</v>
      </c>
      <c r="AF12" s="45">
        <v>1390.0304637157706</v>
      </c>
      <c r="AG12" s="45">
        <v>109.12195364229933</v>
      </c>
      <c r="AH12" s="45">
        <v>915.7876539455839</v>
      </c>
      <c r="AI12" s="45">
        <v>10082.898009855335</v>
      </c>
      <c r="AJ12" s="45">
        <v>7497.613004659867</v>
      </c>
      <c r="AK12" s="45">
        <v>2533.942555046596</v>
      </c>
      <c r="AL12" s="45">
        <v>1426.1543829800216</v>
      </c>
      <c r="AM12" s="45">
        <v>1107.7881720665741</v>
      </c>
      <c r="AN12" s="45">
        <v>7539.734932102611</v>
      </c>
      <c r="AO12" s="45">
        <v>4662.059710589909</v>
      </c>
      <c r="AP12" s="45">
        <v>3180.7831084620625</v>
      </c>
      <c r="AQ12" s="45">
        <v>677.4838222669829</v>
      </c>
      <c r="AR12" s="45">
        <v>803.7927798608639</v>
      </c>
      <c r="AS12" s="45">
        <v>2877.6752215127053</v>
      </c>
      <c r="AT12" s="45">
        <v>5162.865537831238</v>
      </c>
      <c r="AU12" s="45">
        <v>2577.5805326357695</v>
      </c>
      <c r="AV12" s="45">
        <v>2533.942555046596</v>
      </c>
      <c r="AW12" s="45">
        <v>1426.1543829800216</v>
      </c>
      <c r="AX12" s="45">
        <v>1107.7881720665741</v>
      </c>
      <c r="AY12" s="77" t="s">
        <v>97</v>
      </c>
    </row>
    <row r="13" spans="1:51" ht="12.75">
      <c r="A13" s="74" t="s">
        <v>144</v>
      </c>
      <c r="B13" s="45">
        <v>1104.6659370815821</v>
      </c>
      <c r="C13" s="45">
        <v>1218.6189913378773</v>
      </c>
      <c r="D13" s="45">
        <v>512.5504036111294</v>
      </c>
      <c r="E13" s="45">
        <v>497.98594083991827</v>
      </c>
      <c r="F13" s="45">
        <v>119.63908064024776</v>
      </c>
      <c r="G13" s="45">
        <v>64.83644428068777</v>
      </c>
      <c r="H13" s="45">
        <v>1.6834028980528246</v>
      </c>
      <c r="I13" s="45">
        <v>51.55863419932667</v>
      </c>
      <c r="J13" s="45">
        <v>55.65814413451286</v>
      </c>
      <c r="K13" s="45">
        <v>148.5817419150061</v>
      </c>
      <c r="L13" s="45">
        <v>56.028492772084476</v>
      </c>
      <c r="M13" s="45">
        <v>14.564462771210984</v>
      </c>
      <c r="N13" s="45">
        <v>3.621375093111952</v>
      </c>
      <c r="O13" s="45">
        <v>2.80268416307471</v>
      </c>
      <c r="P13" s="45">
        <v>0.8186909300372426</v>
      </c>
      <c r="Q13" s="45">
        <v>85.1751001003421</v>
      </c>
      <c r="R13" s="45">
        <v>100.42164383979153</v>
      </c>
      <c r="S13" s="45">
        <v>42.70296609059151</v>
      </c>
      <c r="T13" s="45">
        <v>63.323077186150506</v>
      </c>
      <c r="U13" s="45">
        <v>72.03365781297873</v>
      </c>
      <c r="V13" s="45">
        <v>21.916210243159128</v>
      </c>
      <c r="W13" s="45">
        <v>66.3783928920553</v>
      </c>
      <c r="X13" s="45">
        <v>27.317874707831944</v>
      </c>
      <c r="Y13" s="45">
        <v>75.42928729371572</v>
      </c>
      <c r="Z13" s="45">
        <v>18.23355444023317</v>
      </c>
      <c r="AA13" s="45">
        <v>62.24303500115237</v>
      </c>
      <c r="AB13" s="45">
        <v>89.18862326879324</v>
      </c>
      <c r="AC13" s="45">
        <v>42.36822326515718</v>
      </c>
      <c r="AD13" s="45">
        <v>307.94670876263564</v>
      </c>
      <c r="AE13" s="45">
        <v>104.99129548098928</v>
      </c>
      <c r="AF13" s="45">
        <v>181.48536538475395</v>
      </c>
      <c r="AG13" s="45">
        <v>57.29140829421221</v>
      </c>
      <c r="AH13" s="45">
        <v>-521.5593945783002</v>
      </c>
      <c r="AI13" s="45">
        <v>1260.9872146030348</v>
      </c>
      <c r="AJ13" s="45">
        <v>1099.5382191165752</v>
      </c>
      <c r="AK13" s="45">
        <v>153.01018153420614</v>
      </c>
      <c r="AL13" s="45">
        <v>42.36822326515718</v>
      </c>
      <c r="AM13" s="45">
        <v>110.64195826904894</v>
      </c>
      <c r="AN13" s="45">
        <v>1095.11365488462</v>
      </c>
      <c r="AO13" s="45">
        <v>787.1669461219842</v>
      </c>
      <c r="AP13" s="45">
        <v>604.6666946492902</v>
      </c>
      <c r="AQ13" s="45">
        <v>108.50246215871212</v>
      </c>
      <c r="AR13" s="45">
        <v>73.9977893139816</v>
      </c>
      <c r="AS13" s="45">
        <v>307.94670876263564</v>
      </c>
      <c r="AT13" s="45">
        <v>384.6316452122575</v>
      </c>
      <c r="AU13" s="45">
        <v>223.18264972579814</v>
      </c>
      <c r="AV13" s="45">
        <v>153.01018153420614</v>
      </c>
      <c r="AW13" s="45">
        <v>42.36822326515718</v>
      </c>
      <c r="AX13" s="45">
        <v>110.64195826904894</v>
      </c>
      <c r="AY13" s="77" t="s">
        <v>130</v>
      </c>
    </row>
    <row r="14" spans="1:51" s="39" customFormat="1" ht="12.75">
      <c r="A14" s="82" t="s">
        <v>273</v>
      </c>
      <c r="B14" s="58">
        <v>12205.00197401434</v>
      </c>
      <c r="C14" s="58">
        <v>7431.608290491897</v>
      </c>
      <c r="D14" s="58">
        <v>1750.998272723456</v>
      </c>
      <c r="E14" s="58">
        <v>1627.1837003726505</v>
      </c>
      <c r="F14" s="58">
        <v>236.6469888576758</v>
      </c>
      <c r="G14" s="58">
        <v>455.72128375527956</v>
      </c>
      <c r="H14" s="58">
        <v>91.73737372220425</v>
      </c>
      <c r="I14" s="58">
        <v>277.3176792939916</v>
      </c>
      <c r="J14" s="58">
        <v>64.5604879082083</v>
      </c>
      <c r="K14" s="58">
        <v>315.3674534988581</v>
      </c>
      <c r="L14" s="58">
        <v>185.83243333643307</v>
      </c>
      <c r="M14" s="58">
        <v>123.81457235080553</v>
      </c>
      <c r="N14" s="58">
        <v>429.3968033827968</v>
      </c>
      <c r="O14" s="58">
        <v>281.94686517104407</v>
      </c>
      <c r="P14" s="58">
        <v>147.44993821175268</v>
      </c>
      <c r="Q14" s="58">
        <v>360.05666241390134</v>
      </c>
      <c r="R14" s="58">
        <v>1139.3711171797106</v>
      </c>
      <c r="S14" s="58">
        <v>392.7314189102297</v>
      </c>
      <c r="T14" s="58">
        <v>534.0421997210747</v>
      </c>
      <c r="U14" s="58">
        <v>773.1298523702668</v>
      </c>
      <c r="V14" s="58">
        <v>330.1125838777556</v>
      </c>
      <c r="W14" s="58">
        <v>240.38981347466498</v>
      </c>
      <c r="X14" s="58">
        <v>393.93270996441936</v>
      </c>
      <c r="Y14" s="58">
        <v>360.88068084278194</v>
      </c>
      <c r="Z14" s="58">
        <v>195.0287937681618</v>
      </c>
      <c r="AA14" s="58">
        <v>662.2406050870893</v>
      </c>
      <c r="AB14" s="58">
        <v>199.40936065334265</v>
      </c>
      <c r="AC14" s="58">
        <v>1139.0711628712927</v>
      </c>
      <c r="AD14" s="58">
        <v>2583.875910773695</v>
      </c>
      <c r="AE14" s="58">
        <v>831.9276718395125</v>
      </c>
      <c r="AF14" s="58">
        <v>1267.2798899037332</v>
      </c>
      <c r="AG14" s="58">
        <v>145.7882812212169</v>
      </c>
      <c r="AH14" s="58">
        <v>803.4404482482269</v>
      </c>
      <c r="AI14" s="58">
        <v>8570.67945336319</v>
      </c>
      <c r="AJ14" s="58">
        <v>6453.2984265278</v>
      </c>
      <c r="AK14" s="58">
        <v>2063.17428065219</v>
      </c>
      <c r="AL14" s="58">
        <v>1139.0711628712927</v>
      </c>
      <c r="AM14" s="58">
        <v>924.1031177808972</v>
      </c>
      <c r="AN14" s="58">
        <v>6588.1173156529585</v>
      </c>
      <c r="AO14" s="58">
        <v>4004.241404879266</v>
      </c>
      <c r="AP14" s="58">
        <v>2767.223117350678</v>
      </c>
      <c r="AQ14" s="58">
        <v>581.1684421521971</v>
      </c>
      <c r="AR14" s="58">
        <v>655.849845376391</v>
      </c>
      <c r="AS14" s="58">
        <v>2583.875910773695</v>
      </c>
      <c r="AT14" s="58">
        <v>4367.028687830579</v>
      </c>
      <c r="AU14" s="58">
        <v>2249.647660995189</v>
      </c>
      <c r="AV14" s="58">
        <v>2063.17428065219</v>
      </c>
      <c r="AW14" s="58">
        <v>1139.0711628712927</v>
      </c>
      <c r="AX14" s="58">
        <v>924.1031177808972</v>
      </c>
      <c r="AY14" s="85" t="s">
        <v>274</v>
      </c>
    </row>
    <row r="15" spans="1:51" s="36" customFormat="1" ht="12.7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</row>
    <row r="16" spans="1:51" ht="12.75">
      <c r="A16" s="74" t="s">
        <v>145</v>
      </c>
      <c r="B16" s="43">
        <v>61158.98454365411</v>
      </c>
      <c r="C16" s="43">
        <v>40990.14328488433</v>
      </c>
      <c r="D16" s="43">
        <v>3332.3385288164222</v>
      </c>
      <c r="E16" s="43">
        <v>2920.685513991658</v>
      </c>
      <c r="F16" s="43">
        <v>519.2782130830639</v>
      </c>
      <c r="G16" s="43">
        <v>476.5489877970509</v>
      </c>
      <c r="H16" s="43">
        <v>210.793222282518</v>
      </c>
      <c r="I16" s="43">
        <v>320.97394848251054</v>
      </c>
      <c r="J16" s="43">
        <v>102.3295955077556</v>
      </c>
      <c r="K16" s="43">
        <v>784.5218297077362</v>
      </c>
      <c r="L16" s="43">
        <v>506.23971713102304</v>
      </c>
      <c r="M16" s="43">
        <v>411.65301482476497</v>
      </c>
      <c r="N16" s="43">
        <v>1182.662124084439</v>
      </c>
      <c r="O16" s="43">
        <v>603.9529870414597</v>
      </c>
      <c r="P16" s="43">
        <v>578.7091370429793</v>
      </c>
      <c r="Q16" s="43">
        <v>1116.8927019227633</v>
      </c>
      <c r="R16" s="43">
        <v>8289.375597689424</v>
      </c>
      <c r="S16" s="43">
        <v>1861.3132529402912</v>
      </c>
      <c r="T16" s="43">
        <v>3940.027723381888</v>
      </c>
      <c r="U16" s="43">
        <v>3478.8899249811648</v>
      </c>
      <c r="V16" s="43">
        <v>775.5292283191088</v>
      </c>
      <c r="W16" s="43">
        <v>826.337295140265</v>
      </c>
      <c r="X16" s="43">
        <v>3763.99243703414</v>
      </c>
      <c r="Y16" s="43">
        <v>3486.9616597012446</v>
      </c>
      <c r="Z16" s="43">
        <v>2118.998110828808</v>
      </c>
      <c r="AA16" s="43">
        <v>7592.3539283635</v>
      </c>
      <c r="AB16" s="43">
        <v>0</v>
      </c>
      <c r="AC16" s="43">
        <v>4065.835401023872</v>
      </c>
      <c r="AD16" s="43">
        <v>16439.188854496715</v>
      </c>
      <c r="AE16" s="43">
        <v>3282.557224915938</v>
      </c>
      <c r="AF16" s="43">
        <v>9905.151359705762</v>
      </c>
      <c r="AG16" s="43">
        <v>1.0559430035005037</v>
      </c>
      <c r="AH16" s="43">
        <v>-337.23893975432725</v>
      </c>
      <c r="AI16" s="43">
        <v>45055.97868590821</v>
      </c>
      <c r="AJ16" s="43">
        <v>33802.9479754558</v>
      </c>
      <c r="AK16" s="43">
        <v>10876.365308782957</v>
      </c>
      <c r="AL16" s="43">
        <v>4065.835401023872</v>
      </c>
      <c r="AM16" s="43">
        <v>6810.529907759085</v>
      </c>
      <c r="AN16" s="43">
        <v>28844.337810328565</v>
      </c>
      <c r="AO16" s="43">
        <v>12405.148955831848</v>
      </c>
      <c r="AP16" s="43">
        <v>7704.505411832113</v>
      </c>
      <c r="AQ16" s="43">
        <v>2215.141392437761</v>
      </c>
      <c r="AR16" s="43">
        <v>2485.5021515619783</v>
      </c>
      <c r="AS16" s="43">
        <v>16439.188854496715</v>
      </c>
      <c r="AT16" s="43">
        <v>32650.829730076373</v>
      </c>
      <c r="AU16" s="43">
        <v>21397.799019623955</v>
      </c>
      <c r="AV16" s="43">
        <v>10876.365308782957</v>
      </c>
      <c r="AW16" s="43">
        <v>4065.835401023872</v>
      </c>
      <c r="AX16" s="43">
        <v>6810.529907759085</v>
      </c>
      <c r="AY16" s="77" t="s">
        <v>52</v>
      </c>
    </row>
    <row r="17" spans="1:51" ht="12.75">
      <c r="A17" s="74" t="s">
        <v>146</v>
      </c>
      <c r="B17" s="43">
        <v>51308.48168574116</v>
      </c>
      <c r="C17" s="43">
        <v>33819.153221592605</v>
      </c>
      <c r="D17" s="43">
        <v>2746.0569394533336</v>
      </c>
      <c r="E17" s="43">
        <v>2447.5181959559977</v>
      </c>
      <c r="F17" s="43">
        <v>506.82874974346885</v>
      </c>
      <c r="G17" s="43">
        <v>566.1099230807527</v>
      </c>
      <c r="H17" s="43">
        <v>90.36144108333816</v>
      </c>
      <c r="I17" s="43">
        <v>380.0271495632252</v>
      </c>
      <c r="J17" s="43">
        <v>86.35262747812332</v>
      </c>
      <c r="K17" s="43">
        <v>437.24992319102</v>
      </c>
      <c r="L17" s="43">
        <v>380.58838181606944</v>
      </c>
      <c r="M17" s="43">
        <v>298.538743497336</v>
      </c>
      <c r="N17" s="43">
        <v>941.5596713064031</v>
      </c>
      <c r="O17" s="43">
        <v>376.40094572148644</v>
      </c>
      <c r="P17" s="43">
        <v>521.9521254147617</v>
      </c>
      <c r="Q17" s="43">
        <v>1657.2606994320067</v>
      </c>
      <c r="R17" s="43">
        <v>6109.0092983033755</v>
      </c>
      <c r="S17" s="43">
        <v>1807.191397300557</v>
      </c>
      <c r="T17" s="43">
        <v>4444.844288577917</v>
      </c>
      <c r="U17" s="43">
        <v>3351.3698003018503</v>
      </c>
      <c r="V17" s="43">
        <v>860.57855875801</v>
      </c>
      <c r="W17" s="43">
        <v>487.64297350450977</v>
      </c>
      <c r="X17" s="43">
        <v>3110.0876870539264</v>
      </c>
      <c r="Y17" s="43">
        <v>2678.0585829218858</v>
      </c>
      <c r="Z17" s="43">
        <v>3534.150266295304</v>
      </c>
      <c r="AA17" s="43">
        <v>4046.4991496556277</v>
      </c>
      <c r="AB17" s="43">
        <v>-1094.5775325140928</v>
      </c>
      <c r="AC17" s="43">
        <v>3762.8511889215497</v>
      </c>
      <c r="AD17" s="43">
        <v>11666.917934975669</v>
      </c>
      <c r="AE17" s="43">
        <v>3020.255149137498</v>
      </c>
      <c r="AF17" s="43">
        <v>5498.60968487154</v>
      </c>
      <c r="AG17" s="43">
        <v>366.37646325087405</v>
      </c>
      <c r="AH17" s="43">
        <v>1693.1828770004577</v>
      </c>
      <c r="AI17" s="43">
        <v>37582.00441051416</v>
      </c>
      <c r="AJ17" s="43">
        <v>26504.667790521868</v>
      </c>
      <c r="AK17" s="43">
        <v>10143.972625589127</v>
      </c>
      <c r="AL17" s="43">
        <v>3762.8511889215497</v>
      </c>
      <c r="AM17" s="43">
        <v>6381.121436667579</v>
      </c>
      <c r="AN17" s="43">
        <v>24747.511685190075</v>
      </c>
      <c r="AO17" s="43">
        <v>13080.593750214402</v>
      </c>
      <c r="AP17" s="43">
        <v>7684.806479590576</v>
      </c>
      <c r="AQ17" s="43">
        <v>2698.9619385908845</v>
      </c>
      <c r="AR17" s="43">
        <v>2696.825332032943</v>
      </c>
      <c r="AS17" s="43">
        <v>11666.917934975669</v>
      </c>
      <c r="AT17" s="43">
        <v>25595.988192813842</v>
      </c>
      <c r="AU17" s="43">
        <v>17930.15738252275</v>
      </c>
      <c r="AV17" s="43">
        <v>10143.972625589127</v>
      </c>
      <c r="AW17" s="43">
        <v>3762.8511889215497</v>
      </c>
      <c r="AX17" s="43">
        <v>6381.121436667579</v>
      </c>
      <c r="AY17" s="77" t="s">
        <v>53</v>
      </c>
    </row>
    <row r="18" spans="1:51" ht="12.75">
      <c r="A18" s="74" t="s">
        <v>180</v>
      </c>
      <c r="B18" s="43">
        <v>4567.6855303633165</v>
      </c>
      <c r="C18" s="43">
        <v>3988.339440870758</v>
      </c>
      <c r="D18" s="43">
        <v>1467.34578781297</v>
      </c>
      <c r="E18" s="43">
        <v>1415.98659407119</v>
      </c>
      <c r="F18" s="43">
        <v>216.75487516459015</v>
      </c>
      <c r="G18" s="43">
        <v>335.28991589021683</v>
      </c>
      <c r="H18" s="43">
        <v>57.83890265726662</v>
      </c>
      <c r="I18" s="43">
        <v>229.79730533663283</v>
      </c>
      <c r="J18" s="43">
        <v>89.26906794733749</v>
      </c>
      <c r="K18" s="43">
        <v>414.1541191829254</v>
      </c>
      <c r="L18" s="43">
        <v>72.88240789222071</v>
      </c>
      <c r="M18" s="43">
        <v>51.35919374178002</v>
      </c>
      <c r="N18" s="43">
        <v>111.67216923230305</v>
      </c>
      <c r="O18" s="43">
        <v>61.82546395534609</v>
      </c>
      <c r="P18" s="43">
        <v>49.846705273681266</v>
      </c>
      <c r="Q18" s="43">
        <v>144.59292990586368</v>
      </c>
      <c r="R18" s="43">
        <v>483.9767209970295</v>
      </c>
      <c r="S18" s="43">
        <v>213.31765274759493</v>
      </c>
      <c r="T18" s="43">
        <v>292.18512040563854</v>
      </c>
      <c r="U18" s="43">
        <v>189.1866361915578</v>
      </c>
      <c r="V18" s="43">
        <v>55.842277009025</v>
      </c>
      <c r="W18" s="43">
        <v>66.3429399694886</v>
      </c>
      <c r="X18" s="43">
        <v>72.96459245061648</v>
      </c>
      <c r="Y18" s="43">
        <v>235.42765052691354</v>
      </c>
      <c r="Z18" s="43">
        <v>98.25459026924105</v>
      </c>
      <c r="AA18" s="43">
        <v>174.96381086645067</v>
      </c>
      <c r="AB18" s="43">
        <v>438.10883949509054</v>
      </c>
      <c r="AC18" s="43">
        <v>261.1671703613505</v>
      </c>
      <c r="AD18" s="43">
        <v>1123.0507050046315</v>
      </c>
      <c r="AE18" s="43">
        <v>224.38407800227748</v>
      </c>
      <c r="AF18" s="43">
        <v>821.9449953968152</v>
      </c>
      <c r="AG18" s="43">
        <v>62.70981174450107</v>
      </c>
      <c r="AH18" s="43">
        <v>-867.5815976179247</v>
      </c>
      <c r="AI18" s="43">
        <v>4249.506611232109</v>
      </c>
      <c r="AJ18" s="43">
        <v>3701.2510793679885</v>
      </c>
      <c r="AK18" s="43">
        <v>523.4176114501115</v>
      </c>
      <c r="AL18" s="43">
        <v>261.1671703613505</v>
      </c>
      <c r="AM18" s="43">
        <v>262.25044108876097</v>
      </c>
      <c r="AN18" s="43">
        <v>3579.322175230072</v>
      </c>
      <c r="AO18" s="43">
        <v>2456.2714702254398</v>
      </c>
      <c r="AP18" s="43">
        <v>2016.5533574905464</v>
      </c>
      <c r="AQ18" s="43">
        <v>212.73879129844394</v>
      </c>
      <c r="AR18" s="43">
        <v>226.97932143644968</v>
      </c>
      <c r="AS18" s="43">
        <v>1123.0507050046315</v>
      </c>
      <c r="AT18" s="43">
        <v>1355.126301511578</v>
      </c>
      <c r="AU18" s="43">
        <v>919.091440707251</v>
      </c>
      <c r="AV18" s="43">
        <v>523.4176114501115</v>
      </c>
      <c r="AW18" s="43">
        <v>261.1671703613505</v>
      </c>
      <c r="AX18" s="43">
        <v>262.25044108876097</v>
      </c>
      <c r="AY18" s="77" t="s">
        <v>87</v>
      </c>
    </row>
    <row r="19" spans="1:51" ht="12.75">
      <c r="A19" s="74" t="s">
        <v>147</v>
      </c>
      <c r="B19" s="43">
        <v>47661.693741014155</v>
      </c>
      <c r="C19" s="43">
        <v>32031.873653810475</v>
      </c>
      <c r="D19" s="43">
        <v>3078.189804864217</v>
      </c>
      <c r="E19" s="43">
        <v>2809.383164367889</v>
      </c>
      <c r="F19" s="43">
        <v>574.5719644105748</v>
      </c>
      <c r="G19" s="43">
        <v>781.8640394883009</v>
      </c>
      <c r="H19" s="43">
        <v>175.55374623521004</v>
      </c>
      <c r="I19" s="43">
        <v>364.72322365241047</v>
      </c>
      <c r="J19" s="43">
        <v>61.28862752124897</v>
      </c>
      <c r="K19" s="43">
        <v>520.3587605166211</v>
      </c>
      <c r="L19" s="43">
        <v>331.0228025435226</v>
      </c>
      <c r="M19" s="43">
        <v>268.8066404963276</v>
      </c>
      <c r="N19" s="43">
        <v>958.6544984247525</v>
      </c>
      <c r="O19" s="43">
        <v>381.3356048412219</v>
      </c>
      <c r="P19" s="43">
        <v>497.18228883659003</v>
      </c>
      <c r="Q19" s="43">
        <v>1086.975332647099</v>
      </c>
      <c r="R19" s="43">
        <v>5700.484499120929</v>
      </c>
      <c r="S19" s="43">
        <v>1444.789613228112</v>
      </c>
      <c r="T19" s="43">
        <v>4797.914217505624</v>
      </c>
      <c r="U19" s="43">
        <v>2671.763202306434</v>
      </c>
      <c r="V19" s="43">
        <v>715.248034295977</v>
      </c>
      <c r="W19" s="43">
        <v>548.6723464941363</v>
      </c>
      <c r="X19" s="43">
        <v>2255.970986777719</v>
      </c>
      <c r="Y19" s="43">
        <v>2880.7831973741036</v>
      </c>
      <c r="Z19" s="43">
        <v>1436.9055697577078</v>
      </c>
      <c r="AA19" s="43">
        <v>4598.481582809047</v>
      </c>
      <c r="AB19" s="43">
        <v>572.2888025005977</v>
      </c>
      <c r="AC19" s="43">
        <v>4169.513772567183</v>
      </c>
      <c r="AD19" s="43">
        <v>10911.63288252156</v>
      </c>
      <c r="AE19" s="43">
        <v>3347.897631652271</v>
      </c>
      <c r="AF19" s="43">
        <v>5282.639891157938</v>
      </c>
      <c r="AG19" s="43">
        <v>111.89893802707509</v>
      </c>
      <c r="AH19" s="43">
        <v>436.77449408785577</v>
      </c>
      <c r="AI19" s="43">
        <v>36201.38742637766</v>
      </c>
      <c r="AJ19" s="43">
        <v>24042.45596662615</v>
      </c>
      <c r="AK19" s="43">
        <v>11557.10305806811</v>
      </c>
      <c r="AL19" s="43">
        <v>4169.513772567183</v>
      </c>
      <c r="AM19" s="43">
        <v>7387.589285500927</v>
      </c>
      <c r="AN19" s="43">
        <v>22401.81412696416</v>
      </c>
      <c r="AO19" s="43">
        <v>11490.1812444426</v>
      </c>
      <c r="AP19" s="43">
        <v>7781.233946708688</v>
      </c>
      <c r="AQ19" s="43">
        <v>1831.2623323668297</v>
      </c>
      <c r="AR19" s="43">
        <v>1877.6849653670815</v>
      </c>
      <c r="AS19" s="43">
        <v>10911.63288252156</v>
      </c>
      <c r="AT19" s="43">
        <v>24138.917379434464</v>
      </c>
      <c r="AU19" s="43">
        <v>15286.912169688008</v>
      </c>
      <c r="AV19" s="43">
        <v>11557.10305806811</v>
      </c>
      <c r="AW19" s="43">
        <v>4169.513772567183</v>
      </c>
      <c r="AX19" s="43">
        <v>7387.589285500927</v>
      </c>
      <c r="AY19" s="77" t="s">
        <v>54</v>
      </c>
    </row>
    <row r="20" spans="1:51" ht="12.75">
      <c r="A20" s="74" t="s">
        <v>181</v>
      </c>
      <c r="B20" s="43">
        <v>7853.615378838403</v>
      </c>
      <c r="C20" s="43">
        <v>5596.918073713015</v>
      </c>
      <c r="D20" s="43">
        <v>983.1719133008443</v>
      </c>
      <c r="E20" s="43">
        <v>843.4141441680105</v>
      </c>
      <c r="F20" s="43">
        <v>141.90705074265674</v>
      </c>
      <c r="G20" s="43">
        <v>187.12366128979377</v>
      </c>
      <c r="H20" s="43">
        <v>22.501066563381052</v>
      </c>
      <c r="I20" s="43">
        <v>160.81937668724015</v>
      </c>
      <c r="J20" s="43">
        <v>36.45374301897578</v>
      </c>
      <c r="K20" s="43">
        <v>155.98621628979762</v>
      </c>
      <c r="L20" s="43">
        <v>138.62302957616544</v>
      </c>
      <c r="M20" s="43">
        <v>139.75776913283366</v>
      </c>
      <c r="N20" s="43">
        <v>351.60023483025304</v>
      </c>
      <c r="O20" s="43">
        <v>132.38628161220592</v>
      </c>
      <c r="P20" s="43">
        <v>206.6797951126216</v>
      </c>
      <c r="Q20" s="43">
        <v>162.11544383069005</v>
      </c>
      <c r="R20" s="43">
        <v>995.4188289463503</v>
      </c>
      <c r="S20" s="43">
        <v>335.4911400380979</v>
      </c>
      <c r="T20" s="43">
        <v>589.5260479859855</v>
      </c>
      <c r="U20" s="43">
        <v>809.5354448533822</v>
      </c>
      <c r="V20" s="43">
        <v>168.43886546317938</v>
      </c>
      <c r="W20" s="43">
        <v>291.7060066344466</v>
      </c>
      <c r="X20" s="43">
        <v>407.7275927426193</v>
      </c>
      <c r="Y20" s="43">
        <v>303.9357151216436</v>
      </c>
      <c r="Z20" s="43">
        <v>366.5593775692268</v>
      </c>
      <c r="AA20" s="43">
        <v>375.14672665299133</v>
      </c>
      <c r="AB20" s="43">
        <v>-375.01639879351643</v>
      </c>
      <c r="AC20" s="43">
        <v>647.2913167735057</v>
      </c>
      <c r="AD20" s="43">
        <v>1657.6915485550774</v>
      </c>
      <c r="AE20" s="43">
        <v>671.1701631055702</v>
      </c>
      <c r="AF20" s="43">
        <v>843.2388413432055</v>
      </c>
      <c r="AG20" s="43">
        <v>25.786104301434555</v>
      </c>
      <c r="AH20" s="43">
        <v>-74.07166450463066</v>
      </c>
      <c r="AI20" s="43">
        <v>6244.2093904865205</v>
      </c>
      <c r="AJ20" s="43">
        <v>4879.592974754495</v>
      </c>
      <c r="AK20" s="43">
        <v>1324.4347913461372</v>
      </c>
      <c r="AL20" s="43">
        <v>647.2913167735057</v>
      </c>
      <c r="AM20" s="43">
        <v>677.1434745726315</v>
      </c>
      <c r="AN20" s="43">
        <v>4740.318403299289</v>
      </c>
      <c r="AO20" s="43">
        <v>3082.6268547442114</v>
      </c>
      <c r="AP20" s="43">
        <v>2198.050764251939</v>
      </c>
      <c r="AQ20" s="43">
        <v>363.97043602852443</v>
      </c>
      <c r="AR20" s="43">
        <v>520.6056544637481</v>
      </c>
      <c r="AS20" s="43">
        <v>1657.6915485550774</v>
      </c>
      <c r="AT20" s="43">
        <v>3536.5989345358253</v>
      </c>
      <c r="AU20" s="43">
        <v>2503.9088834922327</v>
      </c>
      <c r="AV20" s="43">
        <v>1324.4347913461372</v>
      </c>
      <c r="AW20" s="43">
        <v>647.2913167735057</v>
      </c>
      <c r="AX20" s="43">
        <v>677.1434745726315</v>
      </c>
      <c r="AY20" s="77" t="s">
        <v>89</v>
      </c>
    </row>
    <row r="21" spans="1:51" ht="12.75">
      <c r="A21" s="74" t="s">
        <v>182</v>
      </c>
      <c r="B21" s="43">
        <v>4839.342202199418</v>
      </c>
      <c r="C21" s="43">
        <v>4612.318860173312</v>
      </c>
      <c r="D21" s="43">
        <v>1314.7836860693596</v>
      </c>
      <c r="E21" s="43">
        <v>1179.759384919203</v>
      </c>
      <c r="F21" s="43">
        <v>172.576470558829</v>
      </c>
      <c r="G21" s="43">
        <v>328.80875577117286</v>
      </c>
      <c r="H21" s="43">
        <v>29.42755371304948</v>
      </c>
      <c r="I21" s="43">
        <v>282.0426428516385</v>
      </c>
      <c r="J21" s="43">
        <v>34.2897757340809</v>
      </c>
      <c r="K21" s="43">
        <v>220.32284272019072</v>
      </c>
      <c r="L21" s="43">
        <v>112.29134357024179</v>
      </c>
      <c r="M21" s="43">
        <v>135.02430115015648</v>
      </c>
      <c r="N21" s="43">
        <v>356.49190256646193</v>
      </c>
      <c r="O21" s="43">
        <v>72.54376101780919</v>
      </c>
      <c r="P21" s="43">
        <v>283.9481413714153</v>
      </c>
      <c r="Q21" s="43">
        <v>187.46178731948373</v>
      </c>
      <c r="R21" s="43">
        <v>572.4508330121618</v>
      </c>
      <c r="S21" s="43">
        <v>249.97856551839953</v>
      </c>
      <c r="T21" s="43">
        <v>391.38771517051543</v>
      </c>
      <c r="U21" s="43">
        <v>385.1442488899521</v>
      </c>
      <c r="V21" s="43">
        <v>52.62040676002665</v>
      </c>
      <c r="W21" s="43">
        <v>126.26160255766032</v>
      </c>
      <c r="X21" s="43">
        <v>236.34208459642988</v>
      </c>
      <c r="Y21" s="43">
        <v>255.47083866656706</v>
      </c>
      <c r="Z21" s="43">
        <v>280.5332359108719</v>
      </c>
      <c r="AA21" s="43">
        <v>411.5305080684603</v>
      </c>
      <c r="AB21" s="43">
        <v>-155.51814817301096</v>
      </c>
      <c r="AC21" s="43">
        <v>570.4384611028565</v>
      </c>
      <c r="AD21" s="43">
        <v>927.7312664316127</v>
      </c>
      <c r="AE21" s="43">
        <v>400.1846612464913</v>
      </c>
      <c r="AF21" s="43">
        <v>488.1657814341213</v>
      </c>
      <c r="AG21" s="43">
        <v>-174.61425251015615</v>
      </c>
      <c r="AH21" s="43">
        <v>-1096.5321329982075</v>
      </c>
      <c r="AI21" s="43">
        <v>5182.757321276169</v>
      </c>
      <c r="AJ21" s="43">
        <v>4046.275885558111</v>
      </c>
      <c r="AK21" s="43">
        <v>1078.18806602136</v>
      </c>
      <c r="AL21" s="43">
        <v>570.4384611028565</v>
      </c>
      <c r="AM21" s="43">
        <v>507.74960491850345</v>
      </c>
      <c r="AN21" s="43">
        <v>3828.176985358532</v>
      </c>
      <c r="AO21" s="43">
        <v>2900.4457189269197</v>
      </c>
      <c r="AP21" s="43">
        <v>2369.5030634534364</v>
      </c>
      <c r="AQ21" s="43">
        <v>319.9464483364538</v>
      </c>
      <c r="AR21" s="43">
        <v>210.99620713702978</v>
      </c>
      <c r="AS21" s="43">
        <v>927.7312664316127</v>
      </c>
      <c r="AT21" s="43">
        <v>2437.8297505222604</v>
      </c>
      <c r="AU21" s="43">
        <v>1531.0038355476245</v>
      </c>
      <c r="AV21" s="43">
        <v>1078.18806602136</v>
      </c>
      <c r="AW21" s="43">
        <v>570.4384611028565</v>
      </c>
      <c r="AX21" s="43">
        <v>507.74960491850345</v>
      </c>
      <c r="AY21" s="77" t="s">
        <v>88</v>
      </c>
    </row>
    <row r="22" spans="1:51" ht="12.75">
      <c r="A22" s="74" t="s">
        <v>148</v>
      </c>
      <c r="B22" s="43">
        <v>14112.968060668009</v>
      </c>
      <c r="C22" s="43">
        <v>8475.62491018198</v>
      </c>
      <c r="D22" s="43">
        <v>1295.0984756729283</v>
      </c>
      <c r="E22" s="43">
        <v>1113.746793319067</v>
      </c>
      <c r="F22" s="43">
        <v>184.60026368121987</v>
      </c>
      <c r="G22" s="43">
        <v>296.79305583815267</v>
      </c>
      <c r="H22" s="43">
        <v>13.40769399804537</v>
      </c>
      <c r="I22" s="43">
        <v>241.7296458977703</v>
      </c>
      <c r="J22" s="43">
        <v>47.189803601775175</v>
      </c>
      <c r="K22" s="43">
        <v>198.5249952276126</v>
      </c>
      <c r="L22" s="43">
        <v>131.50133507449087</v>
      </c>
      <c r="M22" s="43">
        <v>181.35168235386138</v>
      </c>
      <c r="N22" s="43">
        <v>594.568352343132</v>
      </c>
      <c r="O22" s="43">
        <v>222.49820124984785</v>
      </c>
      <c r="P22" s="43">
        <v>311.818071164769</v>
      </c>
      <c r="Q22" s="43">
        <v>225.93974604301755</v>
      </c>
      <c r="R22" s="43">
        <v>1405.8838977218631</v>
      </c>
      <c r="S22" s="43">
        <v>312.1373538294182</v>
      </c>
      <c r="T22" s="43">
        <v>925.189689630107</v>
      </c>
      <c r="U22" s="43">
        <v>1011.6534389013916</v>
      </c>
      <c r="V22" s="43">
        <v>190.91230337255814</v>
      </c>
      <c r="W22" s="43">
        <v>273.08250663281166</v>
      </c>
      <c r="X22" s="43">
        <v>612.490868741026</v>
      </c>
      <c r="Y22" s="43">
        <v>663.3090824335623</v>
      </c>
      <c r="Z22" s="43">
        <v>559.0818047219774</v>
      </c>
      <c r="AA22" s="43">
        <v>992.9791054782537</v>
      </c>
      <c r="AB22" s="43">
        <v>-395.7894119675106</v>
      </c>
      <c r="AC22" s="43">
        <v>1432.1508861611837</v>
      </c>
      <c r="AD22" s="43">
        <v>3077.004137494049</v>
      </c>
      <c r="AE22" s="43">
        <v>1284.0067788480615</v>
      </c>
      <c r="AF22" s="43">
        <v>1402.5573469575452</v>
      </c>
      <c r="AG22" s="43">
        <v>148.4947519861946</v>
      </c>
      <c r="AH22" s="43">
        <v>979.6933748446037</v>
      </c>
      <c r="AI22" s="43">
        <v>9907.775796343163</v>
      </c>
      <c r="AJ22" s="43">
        <v>6851.822099959869</v>
      </c>
      <c r="AK22" s="43">
        <v>2824.2093653615125</v>
      </c>
      <c r="AL22" s="43">
        <v>1432.1508861611837</v>
      </c>
      <c r="AM22" s="43">
        <v>1392.0584792003283</v>
      </c>
      <c r="AN22" s="43">
        <v>7349.524107444922</v>
      </c>
      <c r="AO22" s="43">
        <v>4272.519969950873</v>
      </c>
      <c r="AP22" s="43">
        <v>3363.1347302754675</v>
      </c>
      <c r="AQ22" s="43">
        <v>474.03195931122576</v>
      </c>
      <c r="AR22" s="43">
        <v>435.3532803641801</v>
      </c>
      <c r="AS22" s="43">
        <v>3077.004137494049</v>
      </c>
      <c r="AT22" s="43">
        <v>6031.0452383598</v>
      </c>
      <c r="AU22" s="43">
        <v>3575.0606934451293</v>
      </c>
      <c r="AV22" s="43">
        <v>2824.2093653615125</v>
      </c>
      <c r="AW22" s="43">
        <v>1432.1508861611837</v>
      </c>
      <c r="AX22" s="43">
        <v>1392.0584792003283</v>
      </c>
      <c r="AY22" s="77" t="s">
        <v>64</v>
      </c>
    </row>
    <row r="23" spans="1:51" ht="12.75">
      <c r="A23" s="74" t="s">
        <v>149</v>
      </c>
      <c r="B23" s="43">
        <v>47902.357126987474</v>
      </c>
      <c r="C23" s="43">
        <v>32060.550421518637</v>
      </c>
      <c r="D23" s="43">
        <v>2573.240580893394</v>
      </c>
      <c r="E23" s="43">
        <v>2281.215971622636</v>
      </c>
      <c r="F23" s="43">
        <v>514.2254381930184</v>
      </c>
      <c r="G23" s="43">
        <v>527.2989662826714</v>
      </c>
      <c r="H23" s="43">
        <v>78.73606018172859</v>
      </c>
      <c r="I23" s="43">
        <v>350.98654861243864</v>
      </c>
      <c r="J23" s="43">
        <v>71.69142721844807</v>
      </c>
      <c r="K23" s="43">
        <v>379.6074177674478</v>
      </c>
      <c r="L23" s="43">
        <v>358.6701133668838</v>
      </c>
      <c r="M23" s="43">
        <v>292.024609270758</v>
      </c>
      <c r="N23" s="43">
        <v>784.3953025119002</v>
      </c>
      <c r="O23" s="43">
        <v>340.1902390747427</v>
      </c>
      <c r="P23" s="43">
        <v>410.62018551261025</v>
      </c>
      <c r="Q23" s="43">
        <v>1198.2592957460033</v>
      </c>
      <c r="R23" s="43">
        <v>5970.899808982467</v>
      </c>
      <c r="S23" s="43">
        <v>1603.7352609653756</v>
      </c>
      <c r="T23" s="43">
        <v>4234.840129059907</v>
      </c>
      <c r="U23" s="43">
        <v>3565.239577548072</v>
      </c>
      <c r="V23" s="43">
        <v>1090.0668402271203</v>
      </c>
      <c r="W23" s="43">
        <v>678.0541110120704</v>
      </c>
      <c r="X23" s="43">
        <v>2535.5272203814543</v>
      </c>
      <c r="Y23" s="43">
        <v>1922.0052235863554</v>
      </c>
      <c r="Z23" s="43">
        <v>1281.9593646808871</v>
      </c>
      <c r="AA23" s="43">
        <v>5023.8390172284135</v>
      </c>
      <c r="AB23" s="43">
        <v>688.5555289223387</v>
      </c>
      <c r="AC23" s="43">
        <v>3251.3110747072137</v>
      </c>
      <c r="AD23" s="43">
        <v>9586.385640446351</v>
      </c>
      <c r="AE23" s="43">
        <v>2583.987741780101</v>
      </c>
      <c r="AF23" s="43">
        <v>4729.766549547622</v>
      </c>
      <c r="AG23" s="43">
        <v>-120.54513744820406</v>
      </c>
      <c r="AH23" s="43">
        <v>3124.65512776347</v>
      </c>
      <c r="AI23" s="43">
        <v>35311.86149622585</v>
      </c>
      <c r="AJ23" s="43">
        <v>25245.769118896857</v>
      </c>
      <c r="AK23" s="43">
        <v>9191.656836211983</v>
      </c>
      <c r="AL23" s="43">
        <v>3251.3110747072137</v>
      </c>
      <c r="AM23" s="43">
        <v>5940.345761504769</v>
      </c>
      <c r="AN23" s="43">
        <v>22002.046976036592</v>
      </c>
      <c r="AO23" s="43">
        <v>12415.661335590245</v>
      </c>
      <c r="AP23" s="43">
        <v>7383.629309447375</v>
      </c>
      <c r="AQ23" s="43">
        <v>2250.0229922718595</v>
      </c>
      <c r="AR23" s="43">
        <v>2782.0090338710083</v>
      </c>
      <c r="AS23" s="43">
        <v>9586.385640446351</v>
      </c>
      <c r="AT23" s="43">
        <v>22207.64463171327</v>
      </c>
      <c r="AU23" s="43">
        <v>15077.493133979115</v>
      </c>
      <c r="AV23" s="43">
        <v>9191.656836211983</v>
      </c>
      <c r="AW23" s="43">
        <v>3251.3110747072137</v>
      </c>
      <c r="AX23" s="43">
        <v>5940.345761504769</v>
      </c>
      <c r="AY23" s="77" t="s">
        <v>62</v>
      </c>
    </row>
    <row r="24" spans="1:51" ht="12.75">
      <c r="A24" s="74" t="s">
        <v>150</v>
      </c>
      <c r="B24" s="43">
        <v>21673.85857464354</v>
      </c>
      <c r="C24" s="43">
        <v>17121.873847828618</v>
      </c>
      <c r="D24" s="43">
        <v>2629.084676994268</v>
      </c>
      <c r="E24" s="43">
        <v>2482.7667330975264</v>
      </c>
      <c r="F24" s="43">
        <v>532.9724216246437</v>
      </c>
      <c r="G24" s="43">
        <v>564.3367159175082</v>
      </c>
      <c r="H24" s="43">
        <v>136.94582696800302</v>
      </c>
      <c r="I24" s="43">
        <v>469.90706423072186</v>
      </c>
      <c r="J24" s="43">
        <v>156.9573884301341</v>
      </c>
      <c r="K24" s="43">
        <v>478.8584586947075</v>
      </c>
      <c r="L24" s="43">
        <v>142.78885723180798</v>
      </c>
      <c r="M24" s="43">
        <v>146.3179438967419</v>
      </c>
      <c r="N24" s="43">
        <v>790.1570748642159</v>
      </c>
      <c r="O24" s="43">
        <v>134.25838770299583</v>
      </c>
      <c r="P24" s="43">
        <v>518.1188849919012</v>
      </c>
      <c r="Q24" s="43">
        <v>558.4301334253743</v>
      </c>
      <c r="R24" s="43">
        <v>3372.01393847904</v>
      </c>
      <c r="S24" s="43">
        <v>534.3278002765394</v>
      </c>
      <c r="T24" s="43">
        <v>1734.4006548763866</v>
      </c>
      <c r="U24" s="43">
        <v>2132.421507106676</v>
      </c>
      <c r="V24" s="43">
        <v>432.26289100477237</v>
      </c>
      <c r="W24" s="43">
        <v>703.1306966662496</v>
      </c>
      <c r="X24" s="43">
        <v>932.0065049685904</v>
      </c>
      <c r="Y24" s="43">
        <v>1078.3933571127611</v>
      </c>
      <c r="Z24" s="43">
        <v>2326.1333762854906</v>
      </c>
      <c r="AA24" s="43">
        <v>1709.787258619456</v>
      </c>
      <c r="AB24" s="43">
        <v>-1378.4131318464292</v>
      </c>
      <c r="AC24" s="43">
        <v>2516.34812908452</v>
      </c>
      <c r="AD24" s="43">
        <v>2512.145892265063</v>
      </c>
      <c r="AE24" s="43">
        <v>948.8596550975521</v>
      </c>
      <c r="AF24" s="43">
        <v>1140.319721062147</v>
      </c>
      <c r="AG24" s="43">
        <v>51.3160107838382</v>
      </c>
      <c r="AH24" s="43">
        <v>-527.825305318501</v>
      </c>
      <c r="AI24" s="43">
        <v>19638.22197691314</v>
      </c>
      <c r="AJ24" s="43">
        <v>14648.753945591012</v>
      </c>
      <c r="AK24" s="43">
        <v>4402.092766767532</v>
      </c>
      <c r="AL24" s="43">
        <v>2516.34812908452</v>
      </c>
      <c r="AM24" s="43">
        <v>1885.7446376830126</v>
      </c>
      <c r="AN24" s="43">
        <v>9779.186083640216</v>
      </c>
      <c r="AO24" s="43">
        <v>7267.040191375154</v>
      </c>
      <c r="AP24" s="43">
        <v>5661.27837414262</v>
      </c>
      <c r="AQ24" s="43">
        <v>869.4655862557261</v>
      </c>
      <c r="AR24" s="43">
        <v>736.2962309768067</v>
      </c>
      <c r="AS24" s="43">
        <v>2512.145892265063</v>
      </c>
      <c r="AT24" s="43">
        <v>13749.594917384413</v>
      </c>
      <c r="AU24" s="43">
        <v>9847.489844220241</v>
      </c>
      <c r="AV24" s="43">
        <v>4402.092766767532</v>
      </c>
      <c r="AW24" s="43">
        <v>2516.34812908452</v>
      </c>
      <c r="AX24" s="43">
        <v>1885.7446376830126</v>
      </c>
      <c r="AY24" s="77" t="s">
        <v>63</v>
      </c>
    </row>
    <row r="25" spans="1:51" ht="12.75">
      <c r="A25" s="74" t="s">
        <v>151</v>
      </c>
      <c r="B25" s="43">
        <v>62359.182006097435</v>
      </c>
      <c r="C25" s="43">
        <v>40840.028074563255</v>
      </c>
      <c r="D25" s="43">
        <v>3274.554445098039</v>
      </c>
      <c r="E25" s="43">
        <v>2892.941500754465</v>
      </c>
      <c r="F25" s="43">
        <v>427.02803854644634</v>
      </c>
      <c r="G25" s="43">
        <v>682.1725608705068</v>
      </c>
      <c r="H25" s="43">
        <v>126.68918987009415</v>
      </c>
      <c r="I25" s="43">
        <v>448.9471291513045</v>
      </c>
      <c r="J25" s="43">
        <v>100.4178194041274</v>
      </c>
      <c r="K25" s="43">
        <v>523.8820345860429</v>
      </c>
      <c r="L25" s="43">
        <v>583.804728325943</v>
      </c>
      <c r="M25" s="43">
        <v>381.6129443435746</v>
      </c>
      <c r="N25" s="43">
        <v>1092.3907068783797</v>
      </c>
      <c r="O25" s="43">
        <v>500.19680142885073</v>
      </c>
      <c r="P25" s="43">
        <v>444.24792843170184</v>
      </c>
      <c r="Q25" s="43">
        <v>1197.6338800415622</v>
      </c>
      <c r="R25" s="43">
        <v>8519.20936909622</v>
      </c>
      <c r="S25" s="43">
        <v>1391.9095608613677</v>
      </c>
      <c r="T25" s="43">
        <v>5485.670305903568</v>
      </c>
      <c r="U25" s="43">
        <v>3352.264717432269</v>
      </c>
      <c r="V25" s="43">
        <v>1038.6810503630495</v>
      </c>
      <c r="W25" s="43">
        <v>570.6848122228911</v>
      </c>
      <c r="X25" s="43">
        <v>3594.51009147232</v>
      </c>
      <c r="Y25" s="43">
        <v>3520.3321041796808</v>
      </c>
      <c r="Z25" s="43">
        <v>1682.534625436807</v>
      </c>
      <c r="AA25" s="43">
        <v>7285.52725796805</v>
      </c>
      <c r="AB25" s="43">
        <v>-127.19380202790384</v>
      </c>
      <c r="AC25" s="43">
        <v>4712.8567861234205</v>
      </c>
      <c r="AD25" s="43">
        <v>11946.345915285807</v>
      </c>
      <c r="AE25" s="43">
        <v>3683.195678112757</v>
      </c>
      <c r="AF25" s="43">
        <v>5272.503207394225</v>
      </c>
      <c r="AG25" s="43">
        <v>520.5389790405536</v>
      </c>
      <c r="AH25" s="43">
        <v>4339.41225108439</v>
      </c>
      <c r="AI25" s="43">
        <v>45552.884860686674</v>
      </c>
      <c r="AJ25" s="43">
        <v>28475.547909886238</v>
      </c>
      <c r="AK25" s="43">
        <v>16144.71906832547</v>
      </c>
      <c r="AL25" s="43">
        <v>4712.8567861234205</v>
      </c>
      <c r="AM25" s="43">
        <v>11431.862282202048</v>
      </c>
      <c r="AN25" s="43">
        <v>25529.35411911317</v>
      </c>
      <c r="AO25" s="43">
        <v>13583.008203827363</v>
      </c>
      <c r="AP25" s="43">
        <v>8674.417847833984</v>
      </c>
      <c r="AQ25" s="43">
        <v>2243.0325797239148</v>
      </c>
      <c r="AR25" s="43">
        <v>2665.5577762694647</v>
      </c>
      <c r="AS25" s="43">
        <v>11946.345915285807</v>
      </c>
      <c r="AT25" s="43">
        <v>32097.07045888721</v>
      </c>
      <c r="AU25" s="43">
        <v>19670.018386704876</v>
      </c>
      <c r="AV25" s="43">
        <v>16144.71906832547</v>
      </c>
      <c r="AW25" s="43">
        <v>4712.8567861234205</v>
      </c>
      <c r="AX25" s="43">
        <v>11431.862282202048</v>
      </c>
      <c r="AY25" s="77" t="s">
        <v>58</v>
      </c>
    </row>
    <row r="26" spans="1:51" ht="12.75">
      <c r="A26" s="74" t="s">
        <v>152</v>
      </c>
      <c r="B26" s="43">
        <v>37599.05996505988</v>
      </c>
      <c r="C26" s="43">
        <v>25346.80524526039</v>
      </c>
      <c r="D26" s="43">
        <v>3340.3783440333887</v>
      </c>
      <c r="E26" s="43">
        <v>2971.1856588475025</v>
      </c>
      <c r="F26" s="43">
        <v>564.7545371540359</v>
      </c>
      <c r="G26" s="43">
        <v>734.5566003783734</v>
      </c>
      <c r="H26" s="43">
        <v>125.42877824155333</v>
      </c>
      <c r="I26" s="43">
        <v>382.88740297360914</v>
      </c>
      <c r="J26" s="43">
        <v>117.97759582738081</v>
      </c>
      <c r="K26" s="43">
        <v>716.1189271906197</v>
      </c>
      <c r="L26" s="43">
        <v>329.4618170819297</v>
      </c>
      <c r="M26" s="43">
        <v>369.1926851858864</v>
      </c>
      <c r="N26" s="43">
        <v>595.004075972408</v>
      </c>
      <c r="O26" s="43">
        <v>167.08160812997926</v>
      </c>
      <c r="P26" s="43">
        <v>427.9224678424286</v>
      </c>
      <c r="Q26" s="43">
        <v>608.0392190202085</v>
      </c>
      <c r="R26" s="43">
        <v>5332.729014733926</v>
      </c>
      <c r="S26" s="43">
        <v>1125.1478249228496</v>
      </c>
      <c r="T26" s="43">
        <v>2325.1546567657433</v>
      </c>
      <c r="U26" s="43">
        <v>3044.3771102456735</v>
      </c>
      <c r="V26" s="43">
        <v>805.83788472137</v>
      </c>
      <c r="W26" s="43">
        <v>621.3465970614861</v>
      </c>
      <c r="X26" s="43">
        <v>1489.830895916089</v>
      </c>
      <c r="Y26" s="43">
        <v>2664.1244977341084</v>
      </c>
      <c r="Z26" s="43">
        <v>1327.9552062898317</v>
      </c>
      <c r="AA26" s="43">
        <v>3129.3402171911684</v>
      </c>
      <c r="AB26" s="43">
        <v>-256.6224146264939</v>
      </c>
      <c r="AC26" s="43">
        <v>3995.5244504511757</v>
      </c>
      <c r="AD26" s="43">
        <v>7468.127585622604</v>
      </c>
      <c r="AE26" s="43">
        <v>1788.771247909901</v>
      </c>
      <c r="AF26" s="43">
        <v>4046.4166935929816</v>
      </c>
      <c r="AG26" s="43">
        <v>103.13602339094071</v>
      </c>
      <c r="AH26" s="43">
        <v>685.4666603347654</v>
      </c>
      <c r="AI26" s="43">
        <v>29342.329695711567</v>
      </c>
      <c r="AJ26" s="43">
        <v>20358.26203072326</v>
      </c>
      <c r="AK26" s="43">
        <v>8464.502556819665</v>
      </c>
      <c r="AL26" s="43">
        <v>3995.5244504511757</v>
      </c>
      <c r="AM26" s="43">
        <v>4468.978106368491</v>
      </c>
      <c r="AN26" s="43">
        <v>16343.911086445349</v>
      </c>
      <c r="AO26" s="43">
        <v>8875.783500822748</v>
      </c>
      <c r="AP26" s="43">
        <v>6059.596516012394</v>
      </c>
      <c r="AQ26" s="43">
        <v>1052.331903247915</v>
      </c>
      <c r="AR26" s="43">
        <v>1763.855081562443</v>
      </c>
      <c r="AS26" s="43">
        <v>7468.127585622604</v>
      </c>
      <c r="AT26" s="43">
        <v>20723.16860951531</v>
      </c>
      <c r="AU26" s="43">
        <v>11739.100944527005</v>
      </c>
      <c r="AV26" s="43">
        <v>8464.502556819665</v>
      </c>
      <c r="AW26" s="43">
        <v>3995.5244504511757</v>
      </c>
      <c r="AX26" s="43">
        <v>4468.978106368491</v>
      </c>
      <c r="AY26" s="77" t="s">
        <v>67</v>
      </c>
    </row>
    <row r="27" spans="1:51" ht="12.75">
      <c r="A27" s="74" t="s">
        <v>153</v>
      </c>
      <c r="B27" s="43">
        <v>55532.066652936584</v>
      </c>
      <c r="C27" s="43">
        <v>29941.67992656778</v>
      </c>
      <c r="D27" s="43">
        <v>2236.2789802247917</v>
      </c>
      <c r="E27" s="43">
        <v>2014.2744351295464</v>
      </c>
      <c r="F27" s="43">
        <v>362.266237941708</v>
      </c>
      <c r="G27" s="43">
        <v>519.277584249045</v>
      </c>
      <c r="H27" s="43">
        <v>77.36662850699513</v>
      </c>
      <c r="I27" s="43">
        <v>279.9168998432294</v>
      </c>
      <c r="J27" s="43">
        <v>56.44396604599968</v>
      </c>
      <c r="K27" s="43">
        <v>459.22917247211564</v>
      </c>
      <c r="L27" s="43">
        <v>259.7739460704537</v>
      </c>
      <c r="M27" s="43">
        <v>222.00454509524482</v>
      </c>
      <c r="N27" s="43">
        <v>1301.7371410845121</v>
      </c>
      <c r="O27" s="43">
        <v>576.2171084927522</v>
      </c>
      <c r="P27" s="43">
        <v>466.38003614712534</v>
      </c>
      <c r="Q27" s="43">
        <v>873.7991525003599</v>
      </c>
      <c r="R27" s="43">
        <v>6011.609160074648</v>
      </c>
      <c r="S27" s="43">
        <v>982.2194509661732</v>
      </c>
      <c r="T27" s="43">
        <v>4253.034336240407</v>
      </c>
      <c r="U27" s="43">
        <v>2978.368545695376</v>
      </c>
      <c r="V27" s="43">
        <v>818.7953634047012</v>
      </c>
      <c r="W27" s="43">
        <v>620.4062004387266</v>
      </c>
      <c r="X27" s="43">
        <v>1574.011098907352</v>
      </c>
      <c r="Y27" s="43">
        <v>2279.8642032775115</v>
      </c>
      <c r="Z27" s="43">
        <v>3361.4904817513125</v>
      </c>
      <c r="AA27" s="43">
        <v>3077.9039614084927</v>
      </c>
      <c r="AB27" s="43">
        <v>390.9572139981127</v>
      </c>
      <c r="AC27" s="43">
        <v>2901.437117218058</v>
      </c>
      <c r="AD27" s="43">
        <v>11377.277758837972</v>
      </c>
      <c r="AE27" s="43">
        <v>4490.689033999512</v>
      </c>
      <c r="AF27" s="43">
        <v>3587.6731799145145</v>
      </c>
      <c r="AG27" s="43">
        <v>1362.1132077191503</v>
      </c>
      <c r="AH27" s="43">
        <v>9949.558642593629</v>
      </c>
      <c r="AI27" s="43">
        <v>32843.11704378583</v>
      </c>
      <c r="AJ27" s="43">
        <v>23202.09591234532</v>
      </c>
      <c r="AK27" s="43">
        <v>9105.996606382405</v>
      </c>
      <c r="AL27" s="43">
        <v>2901.437117218058</v>
      </c>
      <c r="AM27" s="43">
        <v>6204.559489164346</v>
      </c>
      <c r="AN27" s="43">
        <v>21600.93561793746</v>
      </c>
      <c r="AO27" s="43">
        <v>10223.657859099485</v>
      </c>
      <c r="AP27" s="43">
        <v>7228.733084762912</v>
      </c>
      <c r="AQ27" s="43">
        <v>1572.9447553056862</v>
      </c>
      <c r="AR27" s="43">
        <v>1421.9800190308863</v>
      </c>
      <c r="AS27" s="43">
        <v>11377.277758837972</v>
      </c>
      <c r="AT27" s="43">
        <v>22228.501970688238</v>
      </c>
      <c r="AU27" s="43">
        <v>15772.903335892779</v>
      </c>
      <c r="AV27" s="43">
        <v>9105.996606382405</v>
      </c>
      <c r="AW27" s="43">
        <v>2901.437117218058</v>
      </c>
      <c r="AX27" s="43">
        <v>6204.559489164346</v>
      </c>
      <c r="AY27" s="77" t="s">
        <v>66</v>
      </c>
    </row>
    <row r="28" spans="1:51" ht="12.75">
      <c r="A28" s="74" t="s">
        <v>154</v>
      </c>
      <c r="B28" s="43">
        <v>52494.54204587701</v>
      </c>
      <c r="C28" s="43">
        <v>35606.95136809097</v>
      </c>
      <c r="D28" s="43">
        <v>3975.974768866691</v>
      </c>
      <c r="E28" s="43">
        <v>3503.5440748278124</v>
      </c>
      <c r="F28" s="43">
        <v>487.44929894721776</v>
      </c>
      <c r="G28" s="43">
        <v>752.5790691200026</v>
      </c>
      <c r="H28" s="43">
        <v>341.3233774168764</v>
      </c>
      <c r="I28" s="43">
        <v>549.8512543392558</v>
      </c>
      <c r="J28" s="43">
        <v>103.12603690337909</v>
      </c>
      <c r="K28" s="43">
        <v>523.7701234096222</v>
      </c>
      <c r="L28" s="43">
        <v>745.4449146914582</v>
      </c>
      <c r="M28" s="43">
        <v>472.4306940388792</v>
      </c>
      <c r="N28" s="43">
        <v>1219.088163896211</v>
      </c>
      <c r="O28" s="43">
        <v>683.2120210445961</v>
      </c>
      <c r="P28" s="43">
        <v>409.6844577029461</v>
      </c>
      <c r="Q28" s="43">
        <v>976.4924075108586</v>
      </c>
      <c r="R28" s="43">
        <v>6117.784884808593</v>
      </c>
      <c r="S28" s="43">
        <v>1853.980213437331</v>
      </c>
      <c r="T28" s="43">
        <v>4346.080583990374</v>
      </c>
      <c r="U28" s="43">
        <v>4046.947904896158</v>
      </c>
      <c r="V28" s="43">
        <v>607.4625224846245</v>
      </c>
      <c r="W28" s="43">
        <v>643.7779405026317</v>
      </c>
      <c r="X28" s="43">
        <v>3683.2780404294167</v>
      </c>
      <c r="Y28" s="43">
        <v>3197.8649791562443</v>
      </c>
      <c r="Z28" s="43">
        <v>2749.2006374156126</v>
      </c>
      <c r="AA28" s="43">
        <v>4035.3510761433845</v>
      </c>
      <c r="AB28" s="43">
        <v>-1238.8702329625326</v>
      </c>
      <c r="AC28" s="43">
        <v>4504.177460981852</v>
      </c>
      <c r="AD28" s="43">
        <v>9048.000224892718</v>
      </c>
      <c r="AE28" s="43">
        <v>3082.2688799778384</v>
      </c>
      <c r="AF28" s="43">
        <v>4505.768432564633</v>
      </c>
      <c r="AG28" s="43">
        <v>53.54078554462779</v>
      </c>
      <c r="AH28" s="43">
        <v>3281.8722063668292</v>
      </c>
      <c r="AI28" s="43">
        <v>40111.128829072826</v>
      </c>
      <c r="AJ28" s="43">
        <v>26380.58653209954</v>
      </c>
      <c r="AK28" s="43">
        <v>12687.805405154557</v>
      </c>
      <c r="AL28" s="43">
        <v>4504.177460981852</v>
      </c>
      <c r="AM28" s="43">
        <v>8183.6279441727065</v>
      </c>
      <c r="AN28" s="43">
        <v>22922.00101014408</v>
      </c>
      <c r="AO28" s="43">
        <v>13874.000785251363</v>
      </c>
      <c r="AP28" s="43">
        <v>9331.21143032015</v>
      </c>
      <c r="AQ28" s="43">
        <v>2731.9886224683382</v>
      </c>
      <c r="AR28" s="43">
        <v>1810.8007324628743</v>
      </c>
      <c r="AS28" s="43">
        <v>9048.000224892718</v>
      </c>
      <c r="AT28" s="43">
        <v>27475.998276783997</v>
      </c>
      <c r="AU28" s="43">
        <v>17286.287398492812</v>
      </c>
      <c r="AV28" s="43">
        <v>12687.805405154557</v>
      </c>
      <c r="AW28" s="43">
        <v>4504.177460981852</v>
      </c>
      <c r="AX28" s="43">
        <v>8183.6279441727065</v>
      </c>
      <c r="AY28" s="77" t="s">
        <v>65</v>
      </c>
    </row>
    <row r="29" spans="1:51" ht="12.75">
      <c r="A29" s="74" t="s">
        <v>155</v>
      </c>
      <c r="B29" s="43">
        <v>29611.163408440247</v>
      </c>
      <c r="C29" s="43">
        <v>20645.25063000802</v>
      </c>
      <c r="D29" s="43">
        <v>2384.654854902627</v>
      </c>
      <c r="E29" s="43">
        <v>2190.8591739385934</v>
      </c>
      <c r="F29" s="43">
        <v>386.5634196097086</v>
      </c>
      <c r="G29" s="43">
        <v>539.3556236525178</v>
      </c>
      <c r="H29" s="43">
        <v>281.74185709033793</v>
      </c>
      <c r="I29" s="43">
        <v>301.95805601807274</v>
      </c>
      <c r="J29" s="43">
        <v>60.048963764161414</v>
      </c>
      <c r="K29" s="43">
        <v>433.3062411703273</v>
      </c>
      <c r="L29" s="43">
        <v>187.88501263346748</v>
      </c>
      <c r="M29" s="43">
        <v>193.795680964034</v>
      </c>
      <c r="N29" s="43">
        <v>701.8847257664535</v>
      </c>
      <c r="O29" s="43">
        <v>142.28434923291312</v>
      </c>
      <c r="P29" s="43">
        <v>392.8738432863038</v>
      </c>
      <c r="Q29" s="43">
        <v>769.7574727314613</v>
      </c>
      <c r="R29" s="43">
        <v>4224.300403373206</v>
      </c>
      <c r="S29" s="43">
        <v>727.8973772687116</v>
      </c>
      <c r="T29" s="43">
        <v>2409.95365748703</v>
      </c>
      <c r="U29" s="43">
        <v>1972.1929996609192</v>
      </c>
      <c r="V29" s="43">
        <v>443.6713262137846</v>
      </c>
      <c r="W29" s="43">
        <v>446.98358476661093</v>
      </c>
      <c r="X29" s="43">
        <v>1431.238354624287</v>
      </c>
      <c r="Y29" s="43">
        <v>1452.9108051411438</v>
      </c>
      <c r="Z29" s="43">
        <v>2720.5921153045815</v>
      </c>
      <c r="AA29" s="43">
        <v>2221.497565787807</v>
      </c>
      <c r="AB29" s="43">
        <v>-818.6132868068205</v>
      </c>
      <c r="AC29" s="43">
        <v>2509.692616321179</v>
      </c>
      <c r="AD29" s="43">
        <v>5663.248325328081</v>
      </c>
      <c r="AE29" s="43">
        <v>1599.3526099727546</v>
      </c>
      <c r="AF29" s="43">
        <v>2234.715190764711</v>
      </c>
      <c r="AG29" s="43">
        <v>77.09567390550869</v>
      </c>
      <c r="AH29" s="43">
        <v>715.8761628774564</v>
      </c>
      <c r="AI29" s="43">
        <v>23154.9432463292</v>
      </c>
      <c r="AJ29" s="43">
        <v>17072.92264205426</v>
      </c>
      <c r="AK29" s="43">
        <v>5767.156161342244</v>
      </c>
      <c r="AL29" s="43">
        <v>2509.692616321179</v>
      </c>
      <c r="AM29" s="43">
        <v>3257.4635450210644</v>
      </c>
      <c r="AN29" s="43">
        <v>13342.88772079063</v>
      </c>
      <c r="AO29" s="43">
        <v>7679.63939546255</v>
      </c>
      <c r="AP29" s="43">
        <v>5551.811466885894</v>
      </c>
      <c r="AQ29" s="43">
        <v>1177.5079256806887</v>
      </c>
      <c r="AR29" s="43">
        <v>950.3200028959666</v>
      </c>
      <c r="AS29" s="43">
        <v>5663.248325328081</v>
      </c>
      <c r="AT29" s="43">
        <v>16293.917137673467</v>
      </c>
      <c r="AU29" s="43">
        <v>11875.107204504036</v>
      </c>
      <c r="AV29" s="43">
        <v>5767.156161342244</v>
      </c>
      <c r="AW29" s="43">
        <v>2509.692616321179</v>
      </c>
      <c r="AX29" s="43">
        <v>3257.4635450210644</v>
      </c>
      <c r="AY29" s="77" t="s">
        <v>81</v>
      </c>
    </row>
    <row r="30" spans="1:51" ht="12.75">
      <c r="A30" s="74" t="s">
        <v>156</v>
      </c>
      <c r="B30" s="43">
        <v>35365.12978947907</v>
      </c>
      <c r="C30" s="43">
        <v>25570.138859652427</v>
      </c>
      <c r="D30" s="43">
        <v>3103.861461818996</v>
      </c>
      <c r="E30" s="43">
        <v>2868.921247491287</v>
      </c>
      <c r="F30" s="43">
        <v>533.4995061689157</v>
      </c>
      <c r="G30" s="43">
        <v>732.4090591403325</v>
      </c>
      <c r="H30" s="43">
        <v>219.46121764054303</v>
      </c>
      <c r="I30" s="43">
        <v>418.77372354386694</v>
      </c>
      <c r="J30" s="43">
        <v>98.23041557284681</v>
      </c>
      <c r="K30" s="43">
        <v>673.2116529396042</v>
      </c>
      <c r="L30" s="43">
        <v>193.33567248517738</v>
      </c>
      <c r="M30" s="43">
        <v>234.94021432770955</v>
      </c>
      <c r="N30" s="43">
        <v>897.2459096626823</v>
      </c>
      <c r="O30" s="43">
        <v>197.76441007095136</v>
      </c>
      <c r="P30" s="43">
        <v>699.4814995699057</v>
      </c>
      <c r="Q30" s="43">
        <v>1371.7102284721589</v>
      </c>
      <c r="R30" s="43">
        <v>5192.043020223379</v>
      </c>
      <c r="S30" s="43">
        <v>1355.6649937423356</v>
      </c>
      <c r="T30" s="43">
        <v>3115.2242001806185</v>
      </c>
      <c r="U30" s="43">
        <v>2612.183560314133</v>
      </c>
      <c r="V30" s="43">
        <v>498.12303810823107</v>
      </c>
      <c r="W30" s="43">
        <v>507.5463428834343</v>
      </c>
      <c r="X30" s="43">
        <v>1581.428222576923</v>
      </c>
      <c r="Y30" s="43">
        <v>1471.1120756205091</v>
      </c>
      <c r="Z30" s="43">
        <v>2132.481201300427</v>
      </c>
      <c r="AA30" s="43">
        <v>2606.8773485707366</v>
      </c>
      <c r="AB30" s="43">
        <v>-377.23970571391055</v>
      </c>
      <c r="AC30" s="43">
        <v>2805.082721353146</v>
      </c>
      <c r="AD30" s="43">
        <v>5878.1875228564995</v>
      </c>
      <c r="AE30" s="43">
        <v>1399.1958939783071</v>
      </c>
      <c r="AF30" s="43">
        <v>2939.256246753804</v>
      </c>
      <c r="AG30" s="43">
        <v>101.31253835846181</v>
      </c>
      <c r="AH30" s="43">
        <v>1010.4081472585455</v>
      </c>
      <c r="AI30" s="43">
        <v>28375.22158100557</v>
      </c>
      <c r="AJ30" s="43">
        <v>21339.36043207212</v>
      </c>
      <c r="AK30" s="43">
        <v>6829.298807670815</v>
      </c>
      <c r="AL30" s="43">
        <v>2805.082721353146</v>
      </c>
      <c r="AM30" s="43">
        <v>4024.216086317669</v>
      </c>
      <c r="AN30" s="43">
        <v>16338.714120593868</v>
      </c>
      <c r="AO30" s="43">
        <v>10460.52659773737</v>
      </c>
      <c r="AP30" s="43">
        <v>7034.736188789434</v>
      </c>
      <c r="AQ30" s="43">
        <v>1912.741115220253</v>
      </c>
      <c r="AR30" s="43">
        <v>1513.049293727681</v>
      </c>
      <c r="AS30" s="43">
        <v>5878.1875228564995</v>
      </c>
      <c r="AT30" s="43">
        <v>18291.93468898211</v>
      </c>
      <c r="AU30" s="43">
        <v>13637.378713828108</v>
      </c>
      <c r="AV30" s="43">
        <v>6829.298807670815</v>
      </c>
      <c r="AW30" s="43">
        <v>2805.082721353146</v>
      </c>
      <c r="AX30" s="43">
        <v>4024.216086317669</v>
      </c>
      <c r="AY30" s="77" t="s">
        <v>68</v>
      </c>
    </row>
    <row r="31" spans="1:51" ht="12.75">
      <c r="A31" s="74" t="s">
        <v>157</v>
      </c>
      <c r="B31" s="43">
        <v>50288.49010363089</v>
      </c>
      <c r="C31" s="43">
        <v>34149.420273917385</v>
      </c>
      <c r="D31" s="43">
        <v>2492.2029129646476</v>
      </c>
      <c r="E31" s="43">
        <v>2222.280625685024</v>
      </c>
      <c r="F31" s="43">
        <v>358.64190052318486</v>
      </c>
      <c r="G31" s="43">
        <v>409.7019842368338</v>
      </c>
      <c r="H31" s="43">
        <v>97.61440808281816</v>
      </c>
      <c r="I31" s="43">
        <v>345.8287300529361</v>
      </c>
      <c r="J31" s="43">
        <v>64.77260521414514</v>
      </c>
      <c r="K31" s="43">
        <v>510.31481410534803</v>
      </c>
      <c r="L31" s="43">
        <v>435.40618346975725</v>
      </c>
      <c r="M31" s="43">
        <v>269.9222872796234</v>
      </c>
      <c r="N31" s="43">
        <v>911.5346702576832</v>
      </c>
      <c r="O31" s="43">
        <v>518.0972095454069</v>
      </c>
      <c r="P31" s="43">
        <v>393.4374607122762</v>
      </c>
      <c r="Q31" s="43">
        <v>1109.9067383681372</v>
      </c>
      <c r="R31" s="43">
        <v>6756.44257858665</v>
      </c>
      <c r="S31" s="43">
        <v>1401.6018771068832</v>
      </c>
      <c r="T31" s="43">
        <v>4201.135608635506</v>
      </c>
      <c r="U31" s="43">
        <v>4219.965233504806</v>
      </c>
      <c r="V31" s="43">
        <v>1691.9489558520754</v>
      </c>
      <c r="W31" s="43">
        <v>720.895042119688</v>
      </c>
      <c r="X31" s="43">
        <v>2603.3152171734146</v>
      </c>
      <c r="Y31" s="43">
        <v>2737.988112169347</v>
      </c>
      <c r="Z31" s="43">
        <v>1857.6871569124057</v>
      </c>
      <c r="AA31" s="43">
        <v>4662.90581556681</v>
      </c>
      <c r="AB31" s="43">
        <v>473.839310551396</v>
      </c>
      <c r="AC31" s="43">
        <v>4225.230397350645</v>
      </c>
      <c r="AD31" s="43">
        <v>12194.368379492133</v>
      </c>
      <c r="AE31" s="43">
        <v>2119.3233735129593</v>
      </c>
      <c r="AF31" s="43">
        <v>8553.830967983853</v>
      </c>
      <c r="AG31" s="43">
        <v>235.2281895957545</v>
      </c>
      <c r="AH31" s="43">
        <v>-515.757136725034</v>
      </c>
      <c r="AI31" s="43">
        <v>38374.650671268035</v>
      </c>
      <c r="AJ31" s="43">
        <v>27382.896229215803</v>
      </c>
      <c r="AK31" s="43">
        <v>10310.869558046084</v>
      </c>
      <c r="AL31" s="43">
        <v>4225.230397350645</v>
      </c>
      <c r="AM31" s="43">
        <v>6085.63916069544</v>
      </c>
      <c r="AN31" s="43">
        <v>23743.86740160943</v>
      </c>
      <c r="AO31" s="43">
        <v>11549.499022117297</v>
      </c>
      <c r="AP31" s="43">
        <v>6388.7584840721</v>
      </c>
      <c r="AQ31" s="43">
        <v>2315.886590768839</v>
      </c>
      <c r="AR31" s="43">
        <v>2844.853947276361</v>
      </c>
      <c r="AS31" s="43">
        <v>12194.368379492133</v>
      </c>
      <c r="AT31" s="43">
        <v>26351.312338599324</v>
      </c>
      <c r="AU31" s="43">
        <v>15359.5578965471</v>
      </c>
      <c r="AV31" s="43">
        <v>10310.869558046084</v>
      </c>
      <c r="AW31" s="43">
        <v>4225.230397350645</v>
      </c>
      <c r="AX31" s="43">
        <v>6085.63916069544</v>
      </c>
      <c r="AY31" s="77" t="s">
        <v>55</v>
      </c>
    </row>
    <row r="32" spans="1:51" ht="12.75">
      <c r="A32" s="74" t="s">
        <v>183</v>
      </c>
      <c r="B32" s="43">
        <v>27340.052793217772</v>
      </c>
      <c r="C32" s="43">
        <v>20893.60527911106</v>
      </c>
      <c r="D32" s="43">
        <v>3024.8728228573</v>
      </c>
      <c r="E32" s="43">
        <v>2741.1099260198785</v>
      </c>
      <c r="F32" s="43">
        <v>570.9040364152817</v>
      </c>
      <c r="G32" s="43">
        <v>542.2223555801485</v>
      </c>
      <c r="H32" s="43">
        <v>132.65536119939665</v>
      </c>
      <c r="I32" s="43">
        <v>536.27125113626</v>
      </c>
      <c r="J32" s="43">
        <v>99.13937095867408</v>
      </c>
      <c r="K32" s="43">
        <v>566.3028595309223</v>
      </c>
      <c r="L32" s="43">
        <v>293.61469119919497</v>
      </c>
      <c r="M32" s="43">
        <v>283.76289683742215</v>
      </c>
      <c r="N32" s="43">
        <v>1240.273569414281</v>
      </c>
      <c r="O32" s="43">
        <v>420.08814987183626</v>
      </c>
      <c r="P32" s="43">
        <v>739.9262032843268</v>
      </c>
      <c r="Q32" s="43">
        <v>1019.3971584301755</v>
      </c>
      <c r="R32" s="43">
        <v>3605.69208998869</v>
      </c>
      <c r="S32" s="43">
        <v>898.1685589551254</v>
      </c>
      <c r="T32" s="43">
        <v>1672.2748719381505</v>
      </c>
      <c r="U32" s="43">
        <v>2457.0404459116044</v>
      </c>
      <c r="V32" s="43">
        <v>533.5919406261339</v>
      </c>
      <c r="W32" s="43">
        <v>671.6821827028385</v>
      </c>
      <c r="X32" s="43">
        <v>1313.8590224332347</v>
      </c>
      <c r="Y32" s="43">
        <v>1738.231162381456</v>
      </c>
      <c r="Z32" s="43">
        <v>3351.6516267077795</v>
      </c>
      <c r="AA32" s="43">
        <v>1908.5451544586726</v>
      </c>
      <c r="AB32" s="43">
        <v>-2008.0833870682482</v>
      </c>
      <c r="AC32" s="43">
        <v>2516.514326227631</v>
      </c>
      <c r="AD32" s="43">
        <v>3194.1212081431527</v>
      </c>
      <c r="AE32" s="43">
        <v>586.4972931673889</v>
      </c>
      <c r="AF32" s="43">
        <v>1977.092149586833</v>
      </c>
      <c r="AG32" s="43">
        <v>174.45965086378382</v>
      </c>
      <c r="AH32" s="43">
        <v>561.3523288721394</v>
      </c>
      <c r="AI32" s="43">
        <v>23410.119605338692</v>
      </c>
      <c r="AJ32" s="43">
        <v>18775.344522726617</v>
      </c>
      <c r="AK32" s="43">
        <v>4368.961448646559</v>
      </c>
      <c r="AL32" s="43">
        <v>2516.514326227631</v>
      </c>
      <c r="AM32" s="43">
        <v>1852.4471224189285</v>
      </c>
      <c r="AN32" s="43">
        <v>12538.809312144274</v>
      </c>
      <c r="AO32" s="43">
        <v>9344.688104001121</v>
      </c>
      <c r="AP32" s="43">
        <v>6918.127600310983</v>
      </c>
      <c r="AQ32" s="43">
        <v>1420.8191437323414</v>
      </c>
      <c r="AR32" s="43">
        <v>1005.7413599577975</v>
      </c>
      <c r="AS32" s="43">
        <v>3194.1212081431527</v>
      </c>
      <c r="AT32" s="43">
        <v>16073.51488840582</v>
      </c>
      <c r="AU32" s="43">
        <v>12083.236420747617</v>
      </c>
      <c r="AV32" s="43">
        <v>4368.961448646559</v>
      </c>
      <c r="AW32" s="43">
        <v>2516.514326227631</v>
      </c>
      <c r="AX32" s="43">
        <v>1852.4471224189285</v>
      </c>
      <c r="AY32" s="77" t="s">
        <v>91</v>
      </c>
    </row>
    <row r="33" spans="1:51" ht="12.75">
      <c r="A33" s="75" t="s">
        <v>158</v>
      </c>
      <c r="B33" s="43">
        <v>15702.07370645971</v>
      </c>
      <c r="C33" s="43">
        <v>10898.847012270027</v>
      </c>
      <c r="D33" s="43">
        <v>1826.9506267724398</v>
      </c>
      <c r="E33" s="43">
        <v>1643.7237162461706</v>
      </c>
      <c r="F33" s="43">
        <v>293.34116326529687</v>
      </c>
      <c r="G33" s="43">
        <v>351.3343728748703</v>
      </c>
      <c r="H33" s="43">
        <v>80.81151533636488</v>
      </c>
      <c r="I33" s="43">
        <v>297.781658066627</v>
      </c>
      <c r="J33" s="43">
        <v>75.45422617202603</v>
      </c>
      <c r="K33" s="43">
        <v>292.4605469709645</v>
      </c>
      <c r="L33" s="43">
        <v>252.54023356002097</v>
      </c>
      <c r="M33" s="43">
        <v>183.22691052626908</v>
      </c>
      <c r="N33" s="43">
        <v>740.4133742025621</v>
      </c>
      <c r="O33" s="43">
        <v>485.61602217040183</v>
      </c>
      <c r="P33" s="43">
        <v>230.68734418689323</v>
      </c>
      <c r="Q33" s="43">
        <v>492.21995875788923</v>
      </c>
      <c r="R33" s="43">
        <v>2193.397065400967</v>
      </c>
      <c r="S33" s="43">
        <v>353.74853824926845</v>
      </c>
      <c r="T33" s="43">
        <v>778.4922354442951</v>
      </c>
      <c r="U33" s="43">
        <v>1109.3284614140623</v>
      </c>
      <c r="V33" s="43">
        <v>189.95075561088169</v>
      </c>
      <c r="W33" s="43">
        <v>310.44595800976623</v>
      </c>
      <c r="X33" s="43">
        <v>1002.8493074955147</v>
      </c>
      <c r="Y33" s="43">
        <v>825.853306743669</v>
      </c>
      <c r="Z33" s="43">
        <v>565.9063374435472</v>
      </c>
      <c r="AA33" s="43">
        <v>812.3662734830696</v>
      </c>
      <c r="AB33" s="43">
        <v>-113.12443114702597</v>
      </c>
      <c r="AC33" s="43">
        <v>1473.7051880907138</v>
      </c>
      <c r="AD33" s="43">
        <v>3549.9420952280434</v>
      </c>
      <c r="AE33" s="43">
        <v>1167.2046856596937</v>
      </c>
      <c r="AF33" s="43">
        <v>2002.362184321883</v>
      </c>
      <c r="AG33" s="43">
        <v>77.28688128182908</v>
      </c>
      <c r="AH33" s="43">
        <v>-297.707470410901</v>
      </c>
      <c r="AI33" s="43">
        <v>12372.55220036074</v>
      </c>
      <c r="AJ33" s="43">
        <v>9421.94925077008</v>
      </c>
      <c r="AK33" s="43">
        <v>2757.2527224940363</v>
      </c>
      <c r="AL33" s="43">
        <v>1473.7051880907138</v>
      </c>
      <c r="AM33" s="43">
        <v>1283.547534403322</v>
      </c>
      <c r="AN33" s="43">
        <v>9107.8583672473</v>
      </c>
      <c r="AO33" s="43">
        <v>5557.916272019256</v>
      </c>
      <c r="AP33" s="43">
        <v>4230.585369452757</v>
      </c>
      <c r="AQ33" s="43">
        <v>808.815076606391</v>
      </c>
      <c r="AR33" s="43">
        <v>518.5158259601073</v>
      </c>
      <c r="AS33" s="43">
        <v>3549.9420952280434</v>
      </c>
      <c r="AT33" s="43">
        <v>6927.7603594885095</v>
      </c>
      <c r="AU33" s="43">
        <v>4378.42737291266</v>
      </c>
      <c r="AV33" s="43">
        <v>2757.2527224940363</v>
      </c>
      <c r="AW33" s="43">
        <v>1473.7051880907138</v>
      </c>
      <c r="AX33" s="43">
        <v>1283.547534403322</v>
      </c>
      <c r="AY33" s="77" t="s">
        <v>71</v>
      </c>
    </row>
    <row r="34" spans="1:51" ht="12.75">
      <c r="A34" s="74" t="s">
        <v>184</v>
      </c>
      <c r="B34" s="43">
        <v>16554.93255708393</v>
      </c>
      <c r="C34" s="43">
        <v>11902.946739757132</v>
      </c>
      <c r="D34" s="43">
        <v>2390.518134165879</v>
      </c>
      <c r="E34" s="43">
        <v>2222.188065414753</v>
      </c>
      <c r="F34" s="43">
        <v>322.52924317394434</v>
      </c>
      <c r="G34" s="43">
        <v>568.0186899990892</v>
      </c>
      <c r="H34" s="43">
        <v>122.80462214018485</v>
      </c>
      <c r="I34" s="43">
        <v>416.25147036220613</v>
      </c>
      <c r="J34" s="43">
        <v>101.46027591006465</v>
      </c>
      <c r="K34" s="43">
        <v>430.63650171406067</v>
      </c>
      <c r="L34" s="43">
        <v>260.48726211520307</v>
      </c>
      <c r="M34" s="43">
        <v>168.33006875112605</v>
      </c>
      <c r="N34" s="43">
        <v>726.9125259273784</v>
      </c>
      <c r="O34" s="43">
        <v>507.9116545633029</v>
      </c>
      <c r="P34" s="43">
        <v>208.47807259530788</v>
      </c>
      <c r="Q34" s="43">
        <v>597.4678411714656</v>
      </c>
      <c r="R34" s="43">
        <v>1714.015407972359</v>
      </c>
      <c r="S34" s="43">
        <v>642.90182464071</v>
      </c>
      <c r="T34" s="43">
        <v>1144.1337712358206</v>
      </c>
      <c r="U34" s="43">
        <v>1563.2507048689642</v>
      </c>
      <c r="V34" s="43">
        <v>236.46098980232668</v>
      </c>
      <c r="W34" s="43">
        <v>254.48319331611066</v>
      </c>
      <c r="X34" s="43">
        <v>891.2614743987754</v>
      </c>
      <c r="Y34" s="43">
        <v>690.3732884325368</v>
      </c>
      <c r="Z34" s="43">
        <v>287.9590308438796</v>
      </c>
      <c r="AA34" s="43">
        <v>1036.243292945497</v>
      </c>
      <c r="AB34" s="43">
        <v>-36.57375016224527</v>
      </c>
      <c r="AC34" s="43">
        <v>1238.5206991266575</v>
      </c>
      <c r="AD34" s="43">
        <v>3063.2280782374237</v>
      </c>
      <c r="AE34" s="43">
        <v>939.8757828731186</v>
      </c>
      <c r="AF34" s="43">
        <v>1779.7101992186401</v>
      </c>
      <c r="AG34" s="43">
        <v>33.1189139972497</v>
      </c>
      <c r="AH34" s="43">
        <v>317.1181259654688</v>
      </c>
      <c r="AI34" s="43">
        <v>13141.467438883788</v>
      </c>
      <c r="AJ34" s="43">
        <v>10298.489187611682</v>
      </c>
      <c r="AK34" s="43">
        <v>2801.851075283706</v>
      </c>
      <c r="AL34" s="43">
        <v>1238.5206991266575</v>
      </c>
      <c r="AM34" s="43">
        <v>1563.3303761570482</v>
      </c>
      <c r="AN34" s="43">
        <v>10500.798017978988</v>
      </c>
      <c r="AO34" s="43">
        <v>7437.569939741566</v>
      </c>
      <c r="AP34" s="43">
        <v>5480.11012668239</v>
      </c>
      <c r="AQ34" s="43">
        <v>1135.9334129305118</v>
      </c>
      <c r="AR34" s="43">
        <v>821.5264001286632</v>
      </c>
      <c r="AS34" s="43">
        <v>3063.2280782374237</v>
      </c>
      <c r="AT34" s="43">
        <v>5740.471249304468</v>
      </c>
      <c r="AU34" s="43">
        <v>3544.3531597829024</v>
      </c>
      <c r="AV34" s="43">
        <v>2801.851075283706</v>
      </c>
      <c r="AW34" s="43">
        <v>1238.5206991266575</v>
      </c>
      <c r="AX34" s="43">
        <v>1563.3303761570482</v>
      </c>
      <c r="AY34" s="77" t="s">
        <v>92</v>
      </c>
    </row>
    <row r="35" spans="1:51" ht="12.75">
      <c r="A35" s="74" t="s">
        <v>159</v>
      </c>
      <c r="B35" s="43">
        <v>117090.4906573661</v>
      </c>
      <c r="C35" s="43">
        <v>49093.188280472335</v>
      </c>
      <c r="D35" s="43">
        <v>4105.891036264467</v>
      </c>
      <c r="E35" s="43">
        <v>3571.5235945124714</v>
      </c>
      <c r="F35" s="43">
        <v>662.0844838377201</v>
      </c>
      <c r="G35" s="43">
        <v>1007.6633743197438</v>
      </c>
      <c r="H35" s="43">
        <v>258.1419248654977</v>
      </c>
      <c r="I35" s="43">
        <v>567.8221109150315</v>
      </c>
      <c r="J35" s="43">
        <v>101.41367069354042</v>
      </c>
      <c r="K35" s="43">
        <v>571.3351734509421</v>
      </c>
      <c r="L35" s="43">
        <v>403.062856429996</v>
      </c>
      <c r="M35" s="43">
        <v>534.3674417519961</v>
      </c>
      <c r="N35" s="43">
        <v>3408.9594375785373</v>
      </c>
      <c r="O35" s="43">
        <v>999.2298977849744</v>
      </c>
      <c r="P35" s="43">
        <v>2330.7334790994873</v>
      </c>
      <c r="Q35" s="43">
        <v>2151.395237792056</v>
      </c>
      <c r="R35" s="43">
        <v>9591.338456315598</v>
      </c>
      <c r="S35" s="43">
        <v>2369.495780507752</v>
      </c>
      <c r="T35" s="43">
        <v>5405.5792354710875</v>
      </c>
      <c r="U35" s="43">
        <v>7415.895138277654</v>
      </c>
      <c r="V35" s="43">
        <v>2275.007028850678</v>
      </c>
      <c r="W35" s="43">
        <v>670.0418057695524</v>
      </c>
      <c r="X35" s="43">
        <v>3590.82941216324</v>
      </c>
      <c r="Y35" s="43">
        <v>5034.812752893628</v>
      </c>
      <c r="Z35" s="43">
        <v>2909.4214210072682</v>
      </c>
      <c r="AA35" s="43">
        <v>9721.081177128464</v>
      </c>
      <c r="AB35" s="43">
        <v>-7281.552610696968</v>
      </c>
      <c r="AC35" s="43">
        <v>7538.59474555008</v>
      </c>
      <c r="AD35" s="43">
        <v>22782.36857346022</v>
      </c>
      <c r="AE35" s="43">
        <v>9538.801166476534</v>
      </c>
      <c r="AF35" s="43">
        <v>12165.686998315747</v>
      </c>
      <c r="AG35" s="43">
        <v>219.34000410247214</v>
      </c>
      <c r="AH35" s="43">
        <v>37456.999053781</v>
      </c>
      <c r="AI35" s="43">
        <v>56631.783026022415</v>
      </c>
      <c r="AJ35" s="43">
        <v>35208.46697593684</v>
      </c>
      <c r="AK35" s="43">
        <v>19719.212938912824</v>
      </c>
      <c r="AL35" s="43">
        <v>7538.59474555008</v>
      </c>
      <c r="AM35" s="43">
        <v>12180.618193362745</v>
      </c>
      <c r="AN35" s="43">
        <v>44799.62985594669</v>
      </c>
      <c r="AO35" s="43">
        <v>22017.261282486474</v>
      </c>
      <c r="AP35" s="43">
        <v>14470.205720927455</v>
      </c>
      <c r="AQ35" s="43">
        <v>3578.6454057233623</v>
      </c>
      <c r="AR35" s="43">
        <v>3968.4101558356538</v>
      </c>
      <c r="AS35" s="43">
        <v>22782.36857346022</v>
      </c>
      <c r="AT35" s="43">
        <v>41896.074354232915</v>
      </c>
      <c r="AU35" s="43">
        <v>24934.1532673817</v>
      </c>
      <c r="AV35" s="43">
        <v>19719.212938912824</v>
      </c>
      <c r="AW35" s="43">
        <v>7538.59474555008</v>
      </c>
      <c r="AX35" s="43">
        <v>12180.618193362745</v>
      </c>
      <c r="AY35" s="77" t="s">
        <v>72</v>
      </c>
    </row>
    <row r="36" spans="1:51" ht="12.75">
      <c r="A36" s="74" t="s">
        <v>185</v>
      </c>
      <c r="B36" s="43">
        <v>25120.779327496384</v>
      </c>
      <c r="C36" s="43">
        <v>16277.0258702658</v>
      </c>
      <c r="D36" s="43">
        <v>2046.6020686019738</v>
      </c>
      <c r="E36" s="43">
        <v>1743.7283795735048</v>
      </c>
      <c r="F36" s="43">
        <v>356.2233871347053</v>
      </c>
      <c r="G36" s="43">
        <v>384.6163404472494</v>
      </c>
      <c r="H36" s="43">
        <v>118.98531609994711</v>
      </c>
      <c r="I36" s="43">
        <v>179.58612811687644</v>
      </c>
      <c r="J36" s="43">
        <v>61.09746365396767</v>
      </c>
      <c r="K36" s="43">
        <v>388.3008747841547</v>
      </c>
      <c r="L36" s="43">
        <v>254.9188693366041</v>
      </c>
      <c r="M36" s="43">
        <v>302.873689028469</v>
      </c>
      <c r="N36" s="43">
        <v>644.6643869592684</v>
      </c>
      <c r="O36" s="43">
        <v>207.86190409310194</v>
      </c>
      <c r="P36" s="43">
        <v>394.8650456794993</v>
      </c>
      <c r="Q36" s="43">
        <v>725.3686127870085</v>
      </c>
      <c r="R36" s="43">
        <v>1702.3024555090728</v>
      </c>
      <c r="S36" s="43">
        <v>1072.3545499049164</v>
      </c>
      <c r="T36" s="43">
        <v>2097.9413920106604</v>
      </c>
      <c r="U36" s="43">
        <v>1961.1580822451483</v>
      </c>
      <c r="V36" s="43">
        <v>445.0404877749879</v>
      </c>
      <c r="W36" s="43">
        <v>583.7286078022902</v>
      </c>
      <c r="X36" s="43">
        <v>1816.0010924124308</v>
      </c>
      <c r="Y36" s="43">
        <v>1304.0191059516278</v>
      </c>
      <c r="Z36" s="43">
        <v>2946.4859757490367</v>
      </c>
      <c r="AA36" s="43">
        <v>2167.6519942878977</v>
      </c>
      <c r="AB36" s="43">
        <v>-2791.252453955534</v>
      </c>
      <c r="AC36" s="43">
        <v>2233.675544710138</v>
      </c>
      <c r="AD36" s="43">
        <v>4563.266278091525</v>
      </c>
      <c r="AE36" s="43">
        <v>1460.1646266033465</v>
      </c>
      <c r="AF36" s="43">
        <v>2189.3638240055793</v>
      </c>
      <c r="AG36" s="43">
        <v>70.15156648179205</v>
      </c>
      <c r="AH36" s="43">
        <v>1976.6600679471317</v>
      </c>
      <c r="AI36" s="43">
        <v>18510.701414975938</v>
      </c>
      <c r="AJ36" s="43">
        <v>13180.113571634976</v>
      </c>
      <c r="AK36" s="43">
        <v>4977.036361374822</v>
      </c>
      <c r="AL36" s="43">
        <v>2233.675544710138</v>
      </c>
      <c r="AM36" s="43">
        <v>2743.360816664683</v>
      </c>
      <c r="AN36" s="43">
        <v>12476.008382553486</v>
      </c>
      <c r="AO36" s="43">
        <v>7912.74210446196</v>
      </c>
      <c r="AP36" s="43">
        <v>5057.193866522644</v>
      </c>
      <c r="AQ36" s="43">
        <v>1260.6689634681907</v>
      </c>
      <c r="AR36" s="43">
        <v>1594.8792744711254</v>
      </c>
      <c r="AS36" s="43">
        <v>4563.266278091525</v>
      </c>
      <c r="AT36" s="43">
        <v>13389.211764469508</v>
      </c>
      <c r="AU36" s="43">
        <v>9432.316069262606</v>
      </c>
      <c r="AV36" s="43">
        <v>4977.036361374822</v>
      </c>
      <c r="AW36" s="43">
        <v>2233.675544710138</v>
      </c>
      <c r="AX36" s="43">
        <v>2743.360816664683</v>
      </c>
      <c r="AY36" s="77" t="s">
        <v>94</v>
      </c>
    </row>
    <row r="37" spans="1:51" ht="12.75">
      <c r="A37" s="74" t="s">
        <v>160</v>
      </c>
      <c r="B37" s="43">
        <v>10819.608038382461</v>
      </c>
      <c r="C37" s="43">
        <v>8072.005378935086</v>
      </c>
      <c r="D37" s="43">
        <v>1749.820989923493</v>
      </c>
      <c r="E37" s="43">
        <v>1526.8175976257107</v>
      </c>
      <c r="F37" s="43">
        <v>369.29001156488755</v>
      </c>
      <c r="G37" s="43">
        <v>464.98288227010744</v>
      </c>
      <c r="H37" s="43">
        <v>32.48837685167215</v>
      </c>
      <c r="I37" s="43">
        <v>197.76931498443784</v>
      </c>
      <c r="J37" s="43">
        <v>75.42165701807303</v>
      </c>
      <c r="K37" s="43">
        <v>176.82924564389077</v>
      </c>
      <c r="L37" s="43">
        <v>210.036109292642</v>
      </c>
      <c r="M37" s="43">
        <v>223.00339229778263</v>
      </c>
      <c r="N37" s="43">
        <v>197.45842482676153</v>
      </c>
      <c r="O37" s="43">
        <v>148.42960227432215</v>
      </c>
      <c r="P37" s="43">
        <v>49.0288225524394</v>
      </c>
      <c r="Q37" s="43">
        <v>230.2752054203584</v>
      </c>
      <c r="R37" s="43">
        <v>1482.3291531453146</v>
      </c>
      <c r="S37" s="43">
        <v>403.0129550245959</v>
      </c>
      <c r="T37" s="43">
        <v>537.9704202910794</v>
      </c>
      <c r="U37" s="43">
        <v>1440.3528128709133</v>
      </c>
      <c r="V37" s="43">
        <v>405.6370579157788</v>
      </c>
      <c r="W37" s="43">
        <v>244.85405050371853</v>
      </c>
      <c r="X37" s="43">
        <v>338.4463650690887</v>
      </c>
      <c r="Y37" s="43">
        <v>506.3514947098545</v>
      </c>
      <c r="Z37" s="43">
        <v>305.4322576882204</v>
      </c>
      <c r="AA37" s="43">
        <v>690.0360539602783</v>
      </c>
      <c r="AB37" s="43">
        <v>-54.3348044985941</v>
      </c>
      <c r="AC37" s="43">
        <v>621.5148823378742</v>
      </c>
      <c r="AD37" s="43">
        <v>2276.5590652626142</v>
      </c>
      <c r="AE37" s="43">
        <v>780.2343095342404</v>
      </c>
      <c r="AF37" s="43">
        <v>1413.8165026286194</v>
      </c>
      <c r="AG37" s="43">
        <v>-33.51076068986372</v>
      </c>
      <c r="AH37" s="43">
        <v>-116.96052746324733</v>
      </c>
      <c r="AI37" s="43">
        <v>8693.52026127296</v>
      </c>
      <c r="AJ37" s="43">
        <v>7231.2916267815535</v>
      </c>
      <c r="AK37" s="43">
        <v>1325.0512979938283</v>
      </c>
      <c r="AL37" s="43">
        <v>621.5148823378742</v>
      </c>
      <c r="AM37" s="43">
        <v>703.5364156559539</v>
      </c>
      <c r="AN37" s="43">
        <v>6301.064794540863</v>
      </c>
      <c r="AO37" s="43">
        <v>4024.5057292782512</v>
      </c>
      <c r="AP37" s="43">
        <v>2607.8920545438073</v>
      </c>
      <c r="AQ37" s="43">
        <v>728.6333017083974</v>
      </c>
      <c r="AR37" s="43">
        <v>687.9803730260451</v>
      </c>
      <c r="AS37" s="43">
        <v>2276.5590652626142</v>
      </c>
      <c r="AT37" s="43">
        <v>4723.349336493299</v>
      </c>
      <c r="AU37" s="43">
        <v>3261.120702001894</v>
      </c>
      <c r="AV37" s="43">
        <v>1325.0512979938283</v>
      </c>
      <c r="AW37" s="43">
        <v>621.5148823378742</v>
      </c>
      <c r="AX37" s="43">
        <v>703.5364156559539</v>
      </c>
      <c r="AY37" s="77" t="s">
        <v>73</v>
      </c>
    </row>
    <row r="38" spans="1:51" ht="12.75">
      <c r="A38" s="74" t="s">
        <v>161</v>
      </c>
      <c r="B38" s="43">
        <v>52163.61763337018</v>
      </c>
      <c r="C38" s="43">
        <v>32384.79722141041</v>
      </c>
      <c r="D38" s="43">
        <v>2638.282781051209</v>
      </c>
      <c r="E38" s="43">
        <v>2405.4769256580826</v>
      </c>
      <c r="F38" s="43">
        <v>546.8065883684459</v>
      </c>
      <c r="G38" s="43">
        <v>518.5614710699895</v>
      </c>
      <c r="H38" s="43">
        <v>74.6646694045547</v>
      </c>
      <c r="I38" s="43">
        <v>327.7692441932296</v>
      </c>
      <c r="J38" s="43">
        <v>47.91441911700578</v>
      </c>
      <c r="K38" s="43">
        <v>505.1863458868764</v>
      </c>
      <c r="L38" s="43">
        <v>384.5741876179804</v>
      </c>
      <c r="M38" s="43">
        <v>232.80585539312685</v>
      </c>
      <c r="N38" s="43">
        <v>719.6604120584424</v>
      </c>
      <c r="O38" s="43">
        <v>299.9175129295706</v>
      </c>
      <c r="P38" s="43">
        <v>354.7555261803342</v>
      </c>
      <c r="Q38" s="43">
        <v>1155.4534614070499</v>
      </c>
      <c r="R38" s="43">
        <v>5593.556029020875</v>
      </c>
      <c r="S38" s="43">
        <v>1192.2743943427677</v>
      </c>
      <c r="T38" s="43">
        <v>4668.233398678424</v>
      </c>
      <c r="U38" s="43">
        <v>2904.6051266877553</v>
      </c>
      <c r="V38" s="43">
        <v>699.5977243624501</v>
      </c>
      <c r="W38" s="43">
        <v>776.1506466553552</v>
      </c>
      <c r="X38" s="43">
        <v>2976.6734481052927</v>
      </c>
      <c r="Y38" s="43">
        <v>2440.7243143759333</v>
      </c>
      <c r="Z38" s="43">
        <v>1711.150574161918</v>
      </c>
      <c r="AA38" s="43">
        <v>5477.349794105679</v>
      </c>
      <c r="AB38" s="43">
        <v>130.6828407597106</v>
      </c>
      <c r="AC38" s="43">
        <v>4488.692011452745</v>
      </c>
      <c r="AD38" s="43">
        <v>9404.286547867676</v>
      </c>
      <c r="AE38" s="43">
        <v>1919.5664953976034</v>
      </c>
      <c r="AF38" s="43">
        <v>4267.294351068744</v>
      </c>
      <c r="AG38" s="43">
        <v>230.13083035650422</v>
      </c>
      <c r="AH38" s="43">
        <v>5655.71102228284</v>
      </c>
      <c r="AI38" s="43">
        <v>36873.48923286316</v>
      </c>
      <c r="AJ38" s="43">
        <v>22897.191510349836</v>
      </c>
      <c r="AK38" s="43">
        <v>13531.378116213287</v>
      </c>
      <c r="AL38" s="43">
        <v>4488.692011452745</v>
      </c>
      <c r="AM38" s="43">
        <v>9042.686104760542</v>
      </c>
      <c r="AN38" s="43">
        <v>20075.977306436267</v>
      </c>
      <c r="AO38" s="43">
        <v>10671.690758568593</v>
      </c>
      <c r="AP38" s="43">
        <v>6595.054282112199</v>
      </c>
      <c r="AQ38" s="43">
        <v>1995.0966140787123</v>
      </c>
      <c r="AR38" s="43">
        <v>2081.5398623776823</v>
      </c>
      <c r="AS38" s="43">
        <v>9404.286547867676</v>
      </c>
      <c r="AT38" s="43">
        <v>26071.11563353485</v>
      </c>
      <c r="AU38" s="43">
        <v>15916.327208323262</v>
      </c>
      <c r="AV38" s="43">
        <v>13531.378116213287</v>
      </c>
      <c r="AW38" s="43">
        <v>4488.692011452745</v>
      </c>
      <c r="AX38" s="43">
        <v>9042.686104760542</v>
      </c>
      <c r="AY38" s="77" t="s">
        <v>74</v>
      </c>
    </row>
    <row r="39" spans="1:51" ht="12.75">
      <c r="A39" s="74" t="s">
        <v>162</v>
      </c>
      <c r="B39" s="43">
        <v>43822.86344748361</v>
      </c>
      <c r="C39" s="43">
        <v>30140.702786594647</v>
      </c>
      <c r="D39" s="43">
        <v>3575.8071394399067</v>
      </c>
      <c r="E39" s="43">
        <v>3093.6726018033573</v>
      </c>
      <c r="F39" s="43">
        <v>423.74474026600166</v>
      </c>
      <c r="G39" s="43">
        <v>625.0412930998789</v>
      </c>
      <c r="H39" s="43">
        <v>115.47186336405237</v>
      </c>
      <c r="I39" s="43">
        <v>332.94579239959353</v>
      </c>
      <c r="J39" s="43">
        <v>64.58107085861877</v>
      </c>
      <c r="K39" s="43">
        <v>574.6010030129306</v>
      </c>
      <c r="L39" s="43">
        <v>957.2868388022811</v>
      </c>
      <c r="M39" s="43">
        <v>482.1345376365491</v>
      </c>
      <c r="N39" s="43">
        <v>1366.6392527147916</v>
      </c>
      <c r="O39" s="43">
        <v>902.5729067075464</v>
      </c>
      <c r="P39" s="43">
        <v>464.06634600724516</v>
      </c>
      <c r="Q39" s="43">
        <v>1020.1106993366918</v>
      </c>
      <c r="R39" s="43">
        <v>6582.725470742076</v>
      </c>
      <c r="S39" s="43">
        <v>1279.480719655011</v>
      </c>
      <c r="T39" s="43">
        <v>3688.34161323051</v>
      </c>
      <c r="U39" s="43">
        <v>3254.6899103274905</v>
      </c>
      <c r="V39" s="43">
        <v>857.0418241234639</v>
      </c>
      <c r="W39" s="43">
        <v>768.9500171734132</v>
      </c>
      <c r="X39" s="43">
        <v>2415.8744632881635</v>
      </c>
      <c r="Y39" s="43">
        <v>1996.9308293588192</v>
      </c>
      <c r="Z39" s="43">
        <v>1343.9460892927316</v>
      </c>
      <c r="AA39" s="43">
        <v>2847.206582035031</v>
      </c>
      <c r="AB39" s="43">
        <v>0</v>
      </c>
      <c r="AC39" s="43">
        <v>3334.4019263321647</v>
      </c>
      <c r="AD39" s="43">
        <v>9683.035766072238</v>
      </c>
      <c r="AE39" s="43">
        <v>2889.0678540178005</v>
      </c>
      <c r="AF39" s="43">
        <v>5269.508818843937</v>
      </c>
      <c r="AG39" s="43">
        <v>199.80112347513102</v>
      </c>
      <c r="AH39" s="43">
        <v>464.92184500943944</v>
      </c>
      <c r="AI39" s="43">
        <v>33475.104712926804</v>
      </c>
      <c r="AJ39" s="43">
        <v>24769.48433293896</v>
      </c>
      <c r="AK39" s="43">
        <v>8208.313188041508</v>
      </c>
      <c r="AL39" s="43">
        <v>3334.4019263321647</v>
      </c>
      <c r="AM39" s="43">
        <v>4873.911261709343</v>
      </c>
      <c r="AN39" s="43">
        <v>21275.14126885084</v>
      </c>
      <c r="AO39" s="43">
        <v>11592.1055027786</v>
      </c>
      <c r="AP39" s="43">
        <v>7701.277436456049</v>
      </c>
      <c r="AQ39" s="43">
        <v>1845.9467450544741</v>
      </c>
      <c r="AR39" s="43">
        <v>2044.8813212680748</v>
      </c>
      <c r="AS39" s="43">
        <v>9683.035766072238</v>
      </c>
      <c r="AT39" s="43">
        <v>21882.999210148195</v>
      </c>
      <c r="AU39" s="43">
        <v>13177.378830160347</v>
      </c>
      <c r="AV39" s="43">
        <v>8208.313188041508</v>
      </c>
      <c r="AW39" s="43">
        <v>3334.4019263321647</v>
      </c>
      <c r="AX39" s="43">
        <v>4873.911261709343</v>
      </c>
      <c r="AY39" s="77" t="s">
        <v>75</v>
      </c>
    </row>
    <row r="40" spans="1:51" ht="12.75">
      <c r="A40" s="74" t="s">
        <v>163</v>
      </c>
      <c r="B40" s="43">
        <v>97082.26530381427</v>
      </c>
      <c r="C40" s="43">
        <v>54244.42835205845</v>
      </c>
      <c r="D40" s="43">
        <v>4472.985674876609</v>
      </c>
      <c r="E40" s="43">
        <v>3930.6566425089577</v>
      </c>
      <c r="F40" s="43">
        <v>483.1510649333532</v>
      </c>
      <c r="G40" s="43">
        <v>809.7063591755282</v>
      </c>
      <c r="H40" s="43">
        <v>224.44251597967946</v>
      </c>
      <c r="I40" s="43">
        <v>654.4812298033339</v>
      </c>
      <c r="J40" s="43">
        <v>64.76280235176436</v>
      </c>
      <c r="K40" s="43">
        <v>679.8380942350033</v>
      </c>
      <c r="L40" s="43">
        <v>1014.2745760302952</v>
      </c>
      <c r="M40" s="43">
        <v>542.3290323676512</v>
      </c>
      <c r="N40" s="43">
        <v>1472.1066061856739</v>
      </c>
      <c r="O40" s="43">
        <v>846.5872742055618</v>
      </c>
      <c r="P40" s="43">
        <v>568.4515902169762</v>
      </c>
      <c r="Q40" s="43">
        <v>1800.3852355371012</v>
      </c>
      <c r="R40" s="43">
        <v>7763.438707293552</v>
      </c>
      <c r="S40" s="43">
        <v>2287.2540683176844</v>
      </c>
      <c r="T40" s="43">
        <v>7389.653585991866</v>
      </c>
      <c r="U40" s="43">
        <v>5612.361996912993</v>
      </c>
      <c r="V40" s="43">
        <v>2004.2957581409464</v>
      </c>
      <c r="W40" s="43">
        <v>788.2829616875749</v>
      </c>
      <c r="X40" s="43">
        <v>4995.622211966835</v>
      </c>
      <c r="Y40" s="43">
        <v>4550.67275947978</v>
      </c>
      <c r="Z40" s="43">
        <v>2311.4290270557653</v>
      </c>
      <c r="AA40" s="43">
        <v>8889.393595777303</v>
      </c>
      <c r="AB40" s="43">
        <v>1910.8419209757153</v>
      </c>
      <c r="AC40" s="43">
        <v>6868.284367333644</v>
      </c>
      <c r="AD40" s="43">
        <v>22854.020544997165</v>
      </c>
      <c r="AE40" s="43">
        <v>3247.5745866840402</v>
      </c>
      <c r="AF40" s="43">
        <v>15821.85965212819</v>
      </c>
      <c r="AG40" s="43">
        <v>4472.057759656865</v>
      </c>
      <c r="AH40" s="43">
        <v>8643.474279768154</v>
      </c>
      <c r="AI40" s="43">
        <v>61112.712719392104</v>
      </c>
      <c r="AJ40" s="43">
        <v>37717.01240056252</v>
      </c>
      <c r="AK40" s="43">
        <v>21391.71392161583</v>
      </c>
      <c r="AL40" s="43">
        <v>6868.284367333644</v>
      </c>
      <c r="AM40" s="43">
        <v>14523.429554282184</v>
      </c>
      <c r="AN40" s="43">
        <v>41178.44327457247</v>
      </c>
      <c r="AO40" s="43">
        <v>18324.422729575304</v>
      </c>
      <c r="AP40" s="43">
        <v>10477.818845214764</v>
      </c>
      <c r="AQ40" s="43">
        <v>3361.3347017906244</v>
      </c>
      <c r="AR40" s="43">
        <v>4485.269182569916</v>
      </c>
      <c r="AS40" s="43">
        <v>22854.020544997165</v>
      </c>
      <c r="AT40" s="43">
        <v>40877.44806884108</v>
      </c>
      <c r="AU40" s="43">
        <v>23789.803783931926</v>
      </c>
      <c r="AV40" s="43">
        <v>21391.71392161583</v>
      </c>
      <c r="AW40" s="43">
        <v>6868.284367333644</v>
      </c>
      <c r="AX40" s="43">
        <v>14523.429554282184</v>
      </c>
      <c r="AY40" s="77" t="s">
        <v>76</v>
      </c>
    </row>
    <row r="41" spans="1:51" ht="12.75">
      <c r="A41" s="74" t="s">
        <v>164</v>
      </c>
      <c r="B41" s="43">
        <v>14168.845188123283</v>
      </c>
      <c r="C41" s="43">
        <v>9904.384516765518</v>
      </c>
      <c r="D41" s="43">
        <v>1463.4733470057147</v>
      </c>
      <c r="E41" s="43">
        <v>1326.950509403207</v>
      </c>
      <c r="F41" s="43">
        <v>192.629065343019</v>
      </c>
      <c r="G41" s="43">
        <v>307.3478695417074</v>
      </c>
      <c r="H41" s="43">
        <v>33.67666382448693</v>
      </c>
      <c r="I41" s="43">
        <v>191.82252959093046</v>
      </c>
      <c r="J41" s="43">
        <v>46.85157788216544</v>
      </c>
      <c r="K41" s="43">
        <v>257.8728979950069</v>
      </c>
      <c r="L41" s="43">
        <v>296.7499052258909</v>
      </c>
      <c r="M41" s="43">
        <v>136.5228376025079</v>
      </c>
      <c r="N41" s="43">
        <v>598.0981048396117</v>
      </c>
      <c r="O41" s="43">
        <v>279.94744644462554</v>
      </c>
      <c r="P41" s="43">
        <v>218.4737776933583</v>
      </c>
      <c r="Q41" s="43">
        <v>397.6106486845228</v>
      </c>
      <c r="R41" s="43">
        <v>1860.0315467479925</v>
      </c>
      <c r="S41" s="43">
        <v>424.70625728509674</v>
      </c>
      <c r="T41" s="43">
        <v>967.1459988239487</v>
      </c>
      <c r="U41" s="43">
        <v>1043.353305574166</v>
      </c>
      <c r="V41" s="43">
        <v>277.7893488836114</v>
      </c>
      <c r="W41" s="43">
        <v>210.0806349995684</v>
      </c>
      <c r="X41" s="43">
        <v>759.7863844024702</v>
      </c>
      <c r="Y41" s="43">
        <v>699.0191146383911</v>
      </c>
      <c r="Z41" s="43">
        <v>232.8445836240792</v>
      </c>
      <c r="AA41" s="43">
        <v>1332.942908474114</v>
      </c>
      <c r="AB41" s="43">
        <v>-84.70831833415785</v>
      </c>
      <c r="AC41" s="43">
        <v>1174.412202308032</v>
      </c>
      <c r="AD41" s="43">
        <v>2796.26621764349</v>
      </c>
      <c r="AE41" s="43">
        <v>926.5716398736579</v>
      </c>
      <c r="AF41" s="43">
        <v>1548.849407436751</v>
      </c>
      <c r="AG41" s="43">
        <v>89.53450166956443</v>
      </c>
      <c r="AH41" s="43">
        <v>204.24774973668005</v>
      </c>
      <c r="AI41" s="43">
        <v>11078.79671907355</v>
      </c>
      <c r="AJ41" s="43">
        <v>8399.188181483374</v>
      </c>
      <c r="AK41" s="43">
        <v>2570.810976667511</v>
      </c>
      <c r="AL41" s="43">
        <v>1174.412202308032</v>
      </c>
      <c r="AM41" s="43">
        <v>1396.3987743594791</v>
      </c>
      <c r="AN41" s="43">
        <v>8203.498022402504</v>
      </c>
      <c r="AO41" s="43">
        <v>5407.231804759013</v>
      </c>
      <c r="AP41" s="43">
        <v>4093.3319463601233</v>
      </c>
      <c r="AQ41" s="43">
        <v>715.7458999240374</v>
      </c>
      <c r="AR41" s="43">
        <v>598.1539584748525</v>
      </c>
      <c r="AS41" s="43">
        <v>2796.26621764349</v>
      </c>
      <c r="AT41" s="43">
        <v>5756.273232648694</v>
      </c>
      <c r="AU41" s="43">
        <v>3642.465144733281</v>
      </c>
      <c r="AV41" s="43">
        <v>2570.810976667511</v>
      </c>
      <c r="AW41" s="43">
        <v>1174.412202308032</v>
      </c>
      <c r="AX41" s="43">
        <v>1396.3987743594791</v>
      </c>
      <c r="AY41" s="77" t="s">
        <v>77</v>
      </c>
    </row>
    <row r="42" spans="1:51" ht="12.75">
      <c r="A42" s="74" t="s">
        <v>165</v>
      </c>
      <c r="B42" s="43">
        <v>22077.448459280124</v>
      </c>
      <c r="C42" s="43">
        <v>16716.161432010995</v>
      </c>
      <c r="D42" s="43">
        <v>2587.5480234900765</v>
      </c>
      <c r="E42" s="43">
        <v>2439.7295378126923</v>
      </c>
      <c r="F42" s="43">
        <v>479.48497082907323</v>
      </c>
      <c r="G42" s="43">
        <v>538.0277965772</v>
      </c>
      <c r="H42" s="43">
        <v>393.6213348628294</v>
      </c>
      <c r="I42" s="43">
        <v>322.55865551286007</v>
      </c>
      <c r="J42" s="43">
        <v>113.33866267736568</v>
      </c>
      <c r="K42" s="43">
        <v>391.00654256339527</v>
      </c>
      <c r="L42" s="43">
        <v>201.69157478996908</v>
      </c>
      <c r="M42" s="43">
        <v>147.8184856773839</v>
      </c>
      <c r="N42" s="43">
        <v>479.4599696441245</v>
      </c>
      <c r="O42" s="43">
        <v>203.96298346731288</v>
      </c>
      <c r="P42" s="43">
        <v>258.926685495683</v>
      </c>
      <c r="Q42" s="43">
        <v>934.5993988235281</v>
      </c>
      <c r="R42" s="43">
        <v>2898.3412071850503</v>
      </c>
      <c r="S42" s="43">
        <v>770.0611158385641</v>
      </c>
      <c r="T42" s="43">
        <v>1875.5443230411965</v>
      </c>
      <c r="U42" s="43">
        <v>1832.8130170918885</v>
      </c>
      <c r="V42" s="43">
        <v>529.3902699688718</v>
      </c>
      <c r="W42" s="43">
        <v>376.6835422740717</v>
      </c>
      <c r="X42" s="43">
        <v>1062.6745800704446</v>
      </c>
      <c r="Y42" s="43">
        <v>1182.055919086317</v>
      </c>
      <c r="Z42" s="43">
        <v>1708.1301941639726</v>
      </c>
      <c r="AA42" s="43">
        <v>1903.103778762503</v>
      </c>
      <c r="AB42" s="43">
        <v>-894.853637460743</v>
      </c>
      <c r="AC42" s="43">
        <v>1941.0485438587907</v>
      </c>
      <c r="AD42" s="43">
        <v>3315.60342676174</v>
      </c>
      <c r="AE42" s="43">
        <v>872.4287098899482</v>
      </c>
      <c r="AF42" s="43">
        <v>1656.2085247157584</v>
      </c>
      <c r="AG42" s="43">
        <v>62.91114219076972</v>
      </c>
      <c r="AH42" s="43">
        <v>41.72391445782801</v>
      </c>
      <c r="AI42" s="43">
        <v>18657.209975869784</v>
      </c>
      <c r="AJ42" s="43">
        <v>14100.935555911194</v>
      </c>
      <c r="AK42" s="43">
        <v>4108.077176310256</v>
      </c>
      <c r="AL42" s="43">
        <v>1941.0485438587907</v>
      </c>
      <c r="AM42" s="43">
        <v>2167.028632451466</v>
      </c>
      <c r="AN42" s="43">
        <v>10852.697443835574</v>
      </c>
      <c r="AO42" s="43">
        <v>7537.094017073833</v>
      </c>
      <c r="AP42" s="43">
        <v>5092.914052888431</v>
      </c>
      <c r="AQ42" s="43">
        <v>1347.958148763492</v>
      </c>
      <c r="AR42" s="43">
        <v>1096.2218154219106</v>
      </c>
      <c r="AS42" s="43">
        <v>3315.60342676174</v>
      </c>
      <c r="AT42" s="43">
        <v>12014.969596256695</v>
      </c>
      <c r="AU42" s="43">
        <v>8604.632979352666</v>
      </c>
      <c r="AV42" s="43">
        <v>4108.077176310256</v>
      </c>
      <c r="AW42" s="43">
        <v>1941.0485438587907</v>
      </c>
      <c r="AX42" s="43">
        <v>2167.028632451466</v>
      </c>
      <c r="AY42" s="77" t="s">
        <v>78</v>
      </c>
    </row>
    <row r="43" spans="1:51" ht="12.75">
      <c r="A43" s="74" t="s">
        <v>166</v>
      </c>
      <c r="B43" s="43">
        <v>27989.328127934707</v>
      </c>
      <c r="C43" s="43">
        <v>16291.408306894213</v>
      </c>
      <c r="D43" s="43">
        <v>1759.5308072524851</v>
      </c>
      <c r="E43" s="43">
        <v>1650.8857025031866</v>
      </c>
      <c r="F43" s="43">
        <v>325.90026637051506</v>
      </c>
      <c r="G43" s="43">
        <v>316.08000823446974</v>
      </c>
      <c r="H43" s="43">
        <v>207.34635999564554</v>
      </c>
      <c r="I43" s="43">
        <v>151.5234318410802</v>
      </c>
      <c r="J43" s="43">
        <v>19.324640787407027</v>
      </c>
      <c r="K43" s="43">
        <v>327.31514482803925</v>
      </c>
      <c r="L43" s="43">
        <v>303.39585044603007</v>
      </c>
      <c r="M43" s="43">
        <v>108.64510474929843</v>
      </c>
      <c r="N43" s="43">
        <v>291.5948594330302</v>
      </c>
      <c r="O43" s="43">
        <v>141.30058171032343</v>
      </c>
      <c r="P43" s="43">
        <v>150.29427772270677</v>
      </c>
      <c r="Q43" s="43">
        <v>828.0971806439563</v>
      </c>
      <c r="R43" s="43">
        <v>2458.5681302585976</v>
      </c>
      <c r="S43" s="43">
        <v>381.3445704478944</v>
      </c>
      <c r="T43" s="43">
        <v>1710.7639017519327</v>
      </c>
      <c r="U43" s="43">
        <v>1631.6386858090445</v>
      </c>
      <c r="V43" s="43">
        <v>603.9881830909045</v>
      </c>
      <c r="W43" s="43">
        <v>464.40875029126687</v>
      </c>
      <c r="X43" s="43">
        <v>1200.0639210952206</v>
      </c>
      <c r="Y43" s="43">
        <v>1992.5172614613887</v>
      </c>
      <c r="Z43" s="43">
        <v>1126.538849447521</v>
      </c>
      <c r="AA43" s="43">
        <v>2303.1112198089004</v>
      </c>
      <c r="AB43" s="43">
        <v>143.23016919297305</v>
      </c>
      <c r="AC43" s="43">
        <v>2032.993509787002</v>
      </c>
      <c r="AD43" s="43">
        <v>8160.271227013376</v>
      </c>
      <c r="AE43" s="43">
        <v>2309.085277118195</v>
      </c>
      <c r="AF43" s="43">
        <v>4112.180367879252</v>
      </c>
      <c r="AG43" s="43">
        <v>34.1382449187767</v>
      </c>
      <c r="AH43" s="43">
        <v>1470.5168393213403</v>
      </c>
      <c r="AI43" s="43">
        <v>18324.401816681213</v>
      </c>
      <c r="AJ43" s="43">
        <v>13422.905476608525</v>
      </c>
      <c r="AK43" s="43">
        <v>4232.532246092807</v>
      </c>
      <c r="AL43" s="43">
        <v>2032.993509787002</v>
      </c>
      <c r="AM43" s="43">
        <v>2199.5387363058057</v>
      </c>
      <c r="AN43" s="43">
        <v>13740.696450502226</v>
      </c>
      <c r="AO43" s="43">
        <v>5580.425223488844</v>
      </c>
      <c r="AP43" s="43">
        <v>3249.225457594417</v>
      </c>
      <c r="AQ43" s="43">
        <v>1151.8420743517968</v>
      </c>
      <c r="AR43" s="43">
        <v>1179.3576915426302</v>
      </c>
      <c r="AS43" s="43">
        <v>8160.271227013376</v>
      </c>
      <c r="AT43" s="43">
        <v>12600.746423999395</v>
      </c>
      <c r="AU43" s="43">
        <v>7699.250083926709</v>
      </c>
      <c r="AV43" s="43">
        <v>4232.532246092807</v>
      </c>
      <c r="AW43" s="43">
        <v>2032.993509787002</v>
      </c>
      <c r="AX43" s="43">
        <v>2199.5387363058057</v>
      </c>
      <c r="AY43" s="77" t="s">
        <v>70</v>
      </c>
    </row>
    <row r="44" spans="1:51" ht="12.75">
      <c r="A44" s="74" t="s">
        <v>186</v>
      </c>
      <c r="B44" s="43">
        <v>5494.421179288707</v>
      </c>
      <c r="C44" s="43">
        <v>4250.368202638004</v>
      </c>
      <c r="D44" s="43">
        <v>1189.0767498993578</v>
      </c>
      <c r="E44" s="43">
        <v>1060.0247559064148</v>
      </c>
      <c r="F44" s="43">
        <v>172.39119076995183</v>
      </c>
      <c r="G44" s="43">
        <v>208.34749486684936</v>
      </c>
      <c r="H44" s="43">
        <v>25.38231721708202</v>
      </c>
      <c r="I44" s="43">
        <v>193.3121086497563</v>
      </c>
      <c r="J44" s="43">
        <v>42.822698499555464</v>
      </c>
      <c r="K44" s="43">
        <v>326.8997427321352</v>
      </c>
      <c r="L44" s="43">
        <v>90.86920317108452</v>
      </c>
      <c r="M44" s="43">
        <v>129.0519939929429</v>
      </c>
      <c r="N44" s="43">
        <v>220.3658159315075</v>
      </c>
      <c r="O44" s="43">
        <v>76.97033365564334</v>
      </c>
      <c r="P44" s="43">
        <v>122.8651941469064</v>
      </c>
      <c r="Q44" s="43">
        <v>160.18629584823216</v>
      </c>
      <c r="R44" s="43">
        <v>949.6159344710691</v>
      </c>
      <c r="S44" s="43">
        <v>116.44603881093373</v>
      </c>
      <c r="T44" s="43">
        <v>218.69098225679443</v>
      </c>
      <c r="U44" s="43">
        <v>323.7265618785242</v>
      </c>
      <c r="V44" s="43">
        <v>64.58591365725609</v>
      </c>
      <c r="W44" s="43">
        <v>128.99747616651575</v>
      </c>
      <c r="X44" s="43">
        <v>146.0654123259776</v>
      </c>
      <c r="Y44" s="43">
        <v>262.7719187425526</v>
      </c>
      <c r="Z44" s="43">
        <v>162.60530389593129</v>
      </c>
      <c r="AA44" s="43">
        <v>312.8042574538286</v>
      </c>
      <c r="AB44" s="43">
        <v>59.015454956779436</v>
      </c>
      <c r="AC44" s="43">
        <v>525.2143520780938</v>
      </c>
      <c r="AD44" s="43">
        <v>1286.5624693405853</v>
      </c>
      <c r="AE44" s="43">
        <v>391.8281619715076</v>
      </c>
      <c r="AF44" s="43">
        <v>803.538096965415</v>
      </c>
      <c r="AG44" s="43">
        <v>377.9920930631013</v>
      </c>
      <c r="AH44" s="43">
        <v>-945.7159378310763</v>
      </c>
      <c r="AI44" s="43">
        <v>4775.582554716098</v>
      </c>
      <c r="AJ44" s="43">
        <v>3791.4724912689076</v>
      </c>
      <c r="AK44" s="43">
        <v>940.220798139257</v>
      </c>
      <c r="AL44" s="43">
        <v>525.2143520780938</v>
      </c>
      <c r="AM44" s="43">
        <v>415.00644606116316</v>
      </c>
      <c r="AN44" s="43">
        <v>3633.237336520803</v>
      </c>
      <c r="AO44" s="43">
        <v>2346.6748671802184</v>
      </c>
      <c r="AP44" s="43">
        <v>1991.2702109050535</v>
      </c>
      <c r="AQ44" s="43">
        <v>199.67790385552388</v>
      </c>
      <c r="AR44" s="43">
        <v>155.72675241964072</v>
      </c>
      <c r="AS44" s="43">
        <v>1286.5624693405853</v>
      </c>
      <c r="AT44" s="43">
        <v>2369.8922325791004</v>
      </c>
      <c r="AU44" s="43">
        <v>1552.3776826223734</v>
      </c>
      <c r="AV44" s="43">
        <v>940.220798139257</v>
      </c>
      <c r="AW44" s="43">
        <v>525.2143520780938</v>
      </c>
      <c r="AX44" s="43">
        <v>415.00644606116316</v>
      </c>
      <c r="AY44" s="77" t="s">
        <v>321</v>
      </c>
    </row>
    <row r="45" spans="1:51" ht="12.75">
      <c r="A45" s="74" t="s">
        <v>187</v>
      </c>
      <c r="B45" s="43">
        <v>10017.699909718522</v>
      </c>
      <c r="C45" s="43">
        <v>6830.773887297277</v>
      </c>
      <c r="D45" s="43">
        <v>1763.1605599221723</v>
      </c>
      <c r="E45" s="43">
        <v>1672.3429394395505</v>
      </c>
      <c r="F45" s="43">
        <v>212.12418490822333</v>
      </c>
      <c r="G45" s="43">
        <v>619.3956030518718</v>
      </c>
      <c r="H45" s="43">
        <v>114.09776961479008</v>
      </c>
      <c r="I45" s="43">
        <v>197.80105328848995</v>
      </c>
      <c r="J45" s="43">
        <v>48.64587097270482</v>
      </c>
      <c r="K45" s="43">
        <v>349.2742049839577</v>
      </c>
      <c r="L45" s="43">
        <v>131.00425261951253</v>
      </c>
      <c r="M45" s="43">
        <v>90.81762048262217</v>
      </c>
      <c r="N45" s="43">
        <v>324.9640138311934</v>
      </c>
      <c r="O45" s="43">
        <v>161.304280558714</v>
      </c>
      <c r="P45" s="43">
        <v>151.67856036624164</v>
      </c>
      <c r="Q45" s="43">
        <v>201.01862268616063</v>
      </c>
      <c r="R45" s="43">
        <v>1339.8402774876033</v>
      </c>
      <c r="S45" s="43">
        <v>275.4095468403207</v>
      </c>
      <c r="T45" s="43">
        <v>678.9746129098643</v>
      </c>
      <c r="U45" s="43">
        <v>686.4922704085053</v>
      </c>
      <c r="V45" s="43">
        <v>122.25264379284526</v>
      </c>
      <c r="W45" s="43">
        <v>253.78915974134074</v>
      </c>
      <c r="X45" s="43">
        <v>418.52391503531595</v>
      </c>
      <c r="Y45" s="43">
        <v>341.0263721523689</v>
      </c>
      <c r="Z45" s="43">
        <v>144.96154689859742</v>
      </c>
      <c r="AA45" s="43">
        <v>375.30263217107915</v>
      </c>
      <c r="AB45" s="43">
        <v>27.310357212754454</v>
      </c>
      <c r="AC45" s="43">
        <v>757.5336838290231</v>
      </c>
      <c r="AD45" s="43">
        <v>2435.110796024907</v>
      </c>
      <c r="AE45" s="43">
        <v>1041.9407301675944</v>
      </c>
      <c r="AF45" s="43">
        <v>1170.1337327308943</v>
      </c>
      <c r="AG45" s="43">
        <v>38.36944011554778</v>
      </c>
      <c r="AH45" s="43">
        <v>-44.08789754823194</v>
      </c>
      <c r="AI45" s="43">
        <v>7588.307571126299</v>
      </c>
      <c r="AJ45" s="43">
        <v>6093.518687207066</v>
      </c>
      <c r="AK45" s="43">
        <v>1410.9641542281117</v>
      </c>
      <c r="AL45" s="43">
        <v>757.5336838290231</v>
      </c>
      <c r="AM45" s="43">
        <v>653.4304703990886</v>
      </c>
      <c r="AN45" s="43">
        <v>6204.092980815297</v>
      </c>
      <c r="AO45" s="43">
        <v>3768.9821847903895</v>
      </c>
      <c r="AP45" s="43">
        <v>3141.3022309547346</v>
      </c>
      <c r="AQ45" s="43">
        <v>338.14615276144525</v>
      </c>
      <c r="AR45" s="43">
        <v>289.53380107420975</v>
      </c>
      <c r="AS45" s="43">
        <v>2435.110796024907</v>
      </c>
      <c r="AT45" s="43">
        <v>3792.0150291231557</v>
      </c>
      <c r="AU45" s="43">
        <v>2619.995134991228</v>
      </c>
      <c r="AV45" s="43">
        <v>1410.9641542281117</v>
      </c>
      <c r="AW45" s="43">
        <v>757.5336838290231</v>
      </c>
      <c r="AX45" s="43">
        <v>653.4304703990886</v>
      </c>
      <c r="AY45" s="77" t="s">
        <v>96</v>
      </c>
    </row>
    <row r="46" spans="1:51" s="38" customFormat="1" ht="12.75">
      <c r="A46" s="76" t="s">
        <v>188</v>
      </c>
      <c r="B46" s="46">
        <v>6198.287830365888</v>
      </c>
      <c r="C46" s="46">
        <v>5386.12153206391</v>
      </c>
      <c r="D46" s="46">
        <v>1188.099938506596</v>
      </c>
      <c r="E46" s="46">
        <v>1062.032903957073</v>
      </c>
      <c r="F46" s="46">
        <v>177.2662259016741</v>
      </c>
      <c r="G46" s="46">
        <v>295.09630064710746</v>
      </c>
      <c r="H46" s="46">
        <v>29.393291333245973</v>
      </c>
      <c r="I46" s="46">
        <v>203.09751580712535</v>
      </c>
      <c r="J46" s="46">
        <v>25.123361746701633</v>
      </c>
      <c r="K46" s="46">
        <v>226.52876432491598</v>
      </c>
      <c r="L46" s="46">
        <v>105.52744419630243</v>
      </c>
      <c r="M46" s="46">
        <v>126.06703454952299</v>
      </c>
      <c r="N46" s="46">
        <v>321.33150923990985</v>
      </c>
      <c r="O46" s="46">
        <v>99.98660594841857</v>
      </c>
      <c r="P46" s="46">
        <v>195.29333735277314</v>
      </c>
      <c r="Q46" s="46">
        <v>152.5954687618433</v>
      </c>
      <c r="R46" s="46">
        <v>1022.0571650388796</v>
      </c>
      <c r="S46" s="46">
        <v>176.82947990051</v>
      </c>
      <c r="T46" s="46">
        <v>533.3520281498585</v>
      </c>
      <c r="U46" s="46">
        <v>584.7665793548197</v>
      </c>
      <c r="V46" s="46">
        <v>90.99778964935744</v>
      </c>
      <c r="W46" s="46">
        <v>210.7408880027828</v>
      </c>
      <c r="X46" s="46">
        <v>323.7586688560159</v>
      </c>
      <c r="Y46" s="46">
        <v>286.4750868283288</v>
      </c>
      <c r="Z46" s="46">
        <v>103.43680420598065</v>
      </c>
      <c r="AA46" s="46">
        <v>477.89067791368586</v>
      </c>
      <c r="AB46" s="46">
        <v>4.787237304698759</v>
      </c>
      <c r="AC46" s="46">
        <v>400.16796851539766</v>
      </c>
      <c r="AD46" s="46">
        <v>1033.984263801703</v>
      </c>
      <c r="AE46" s="46">
        <v>462.77821960384586</v>
      </c>
      <c r="AF46" s="46">
        <v>395.93705109889197</v>
      </c>
      <c r="AG46" s="46">
        <v>50.34599836512757</v>
      </c>
      <c r="AH46" s="46">
        <v>-672.331932380249</v>
      </c>
      <c r="AI46" s="46">
        <v>5786.289500579308</v>
      </c>
      <c r="AJ46" s="46">
        <v>4634.300558761137</v>
      </c>
      <c r="AK46" s="46">
        <v>1098.7742802461307</v>
      </c>
      <c r="AL46" s="46">
        <v>400.16796851539766</v>
      </c>
      <c r="AM46" s="46">
        <v>698.6063117307331</v>
      </c>
      <c r="AN46" s="46">
        <v>4045.8813148966483</v>
      </c>
      <c r="AO46" s="46">
        <v>3011.8970510949453</v>
      </c>
      <c r="AP46" s="46">
        <v>2473.8881893333682</v>
      </c>
      <c r="AQ46" s="46">
        <v>292.48787718521766</v>
      </c>
      <c r="AR46" s="46">
        <v>245.52098457635918</v>
      </c>
      <c r="AS46" s="46">
        <v>1033.984263801703</v>
      </c>
      <c r="AT46" s="46">
        <v>2769.6052121796633</v>
      </c>
      <c r="AU46" s="46">
        <v>1957.2467075701752</v>
      </c>
      <c r="AV46" s="46">
        <v>1098.7742802461307</v>
      </c>
      <c r="AW46" s="46">
        <v>400.16796851539766</v>
      </c>
      <c r="AX46" s="46">
        <v>698.6063117307331</v>
      </c>
      <c r="AY46" s="78" t="s">
        <v>98</v>
      </c>
    </row>
    <row r="47" spans="1:51" ht="12.75">
      <c r="A47" s="74" t="s">
        <v>168</v>
      </c>
      <c r="B47" s="43">
        <v>18595.470870593002</v>
      </c>
      <c r="C47" s="43">
        <v>12318.791835963535</v>
      </c>
      <c r="D47" s="43">
        <v>1804.9321066231298</v>
      </c>
      <c r="E47" s="43">
        <v>1648.735818793076</v>
      </c>
      <c r="F47" s="43">
        <v>341.7510901209916</v>
      </c>
      <c r="G47" s="43">
        <v>469.8407823955981</v>
      </c>
      <c r="H47" s="43">
        <v>64.37551628827791</v>
      </c>
      <c r="I47" s="43">
        <v>319.92881895967224</v>
      </c>
      <c r="J47" s="43">
        <v>87.55107432426784</v>
      </c>
      <c r="K47" s="43">
        <v>219.91364686858245</v>
      </c>
      <c r="L47" s="43">
        <v>145.37488983568562</v>
      </c>
      <c r="M47" s="43">
        <v>156.1962878300539</v>
      </c>
      <c r="N47" s="43">
        <v>520.4919571059265</v>
      </c>
      <c r="O47" s="43">
        <v>248.5234095178435</v>
      </c>
      <c r="P47" s="43">
        <v>221.11537148974296</v>
      </c>
      <c r="Q47" s="43">
        <v>401.07583715803133</v>
      </c>
      <c r="R47" s="43">
        <v>2577.584416153647</v>
      </c>
      <c r="S47" s="43">
        <v>595.9092365390574</v>
      </c>
      <c r="T47" s="43">
        <v>572.179134567263</v>
      </c>
      <c r="U47" s="43">
        <v>789.3531114655723</v>
      </c>
      <c r="V47" s="43">
        <v>144.91408206568437</v>
      </c>
      <c r="W47" s="43">
        <v>347.0802540124506</v>
      </c>
      <c r="X47" s="43">
        <v>1073.5948138216415</v>
      </c>
      <c r="Y47" s="43">
        <v>772.5655465980012</v>
      </c>
      <c r="Z47" s="43">
        <v>574.5639335037163</v>
      </c>
      <c r="AA47" s="43">
        <v>2252.441612219151</v>
      </c>
      <c r="AB47" s="43">
        <v>37.01987619594605</v>
      </c>
      <c r="AC47" s="43">
        <v>1581.2408604839013</v>
      </c>
      <c r="AD47" s="43">
        <v>3794.047634832461</v>
      </c>
      <c r="AE47" s="43">
        <v>1808.8084953418397</v>
      </c>
      <c r="AF47" s="43">
        <v>1631.5970231980964</v>
      </c>
      <c r="AG47" s="43">
        <v>238.11655877709467</v>
      </c>
      <c r="AH47" s="43">
        <v>663.2739805360121</v>
      </c>
      <c r="AI47" s="43">
        <v>13900.032696447435</v>
      </c>
      <c r="AJ47" s="43">
        <v>10187.030387851079</v>
      </c>
      <c r="AK47" s="43">
        <v>3531.103293694828</v>
      </c>
      <c r="AL47" s="43">
        <v>1581.2408604839013</v>
      </c>
      <c r="AM47" s="43">
        <v>1949.8624332109268</v>
      </c>
      <c r="AN47" s="43">
        <v>9846.119657048755</v>
      </c>
      <c r="AO47" s="43">
        <v>6052.072022216293</v>
      </c>
      <c r="AP47" s="43">
        <v>4779.0979683702235</v>
      </c>
      <c r="AQ47" s="43">
        <v>701.0052944519754</v>
      </c>
      <c r="AR47" s="43">
        <v>571.9687593940946</v>
      </c>
      <c r="AS47" s="43">
        <v>3794.047634832461</v>
      </c>
      <c r="AT47" s="43">
        <v>7810.940798035195</v>
      </c>
      <c r="AU47" s="43">
        <v>4420.915244484544</v>
      </c>
      <c r="AV47" s="43">
        <v>3531.103293694828</v>
      </c>
      <c r="AW47" s="43">
        <v>1581.2408604839013</v>
      </c>
      <c r="AX47" s="43">
        <v>1949.8624332109268</v>
      </c>
      <c r="AY47" s="77" t="s">
        <v>79</v>
      </c>
    </row>
    <row r="48" spans="1:51" ht="12.75">
      <c r="A48" s="74" t="s">
        <v>169</v>
      </c>
      <c r="B48" s="43">
        <v>24022.77365226592</v>
      </c>
      <c r="C48" s="43">
        <v>15627.762627295257</v>
      </c>
      <c r="D48" s="43">
        <v>2115.9335936912858</v>
      </c>
      <c r="E48" s="43">
        <v>1923.2499316715414</v>
      </c>
      <c r="F48" s="43">
        <v>342.6569040986527</v>
      </c>
      <c r="G48" s="43">
        <v>471.424791515018</v>
      </c>
      <c r="H48" s="43">
        <v>49.68228401862767</v>
      </c>
      <c r="I48" s="43">
        <v>386.1942945140573</v>
      </c>
      <c r="J48" s="43">
        <v>67.2523243147215</v>
      </c>
      <c r="K48" s="43">
        <v>390.9077463046949</v>
      </c>
      <c r="L48" s="43">
        <v>215.13158690576918</v>
      </c>
      <c r="M48" s="43">
        <v>192.68366201974425</v>
      </c>
      <c r="N48" s="43">
        <v>765.0086059856828</v>
      </c>
      <c r="O48" s="43">
        <v>240.96523031838052</v>
      </c>
      <c r="P48" s="43">
        <v>438.52859046761284</v>
      </c>
      <c r="Q48" s="43">
        <v>709.898580159575</v>
      </c>
      <c r="R48" s="43">
        <v>2551.085822923036</v>
      </c>
      <c r="S48" s="43">
        <v>716.5851252690283</v>
      </c>
      <c r="T48" s="43">
        <v>1826.168308551312</v>
      </c>
      <c r="U48" s="43">
        <v>2225.1025359566565</v>
      </c>
      <c r="V48" s="43">
        <v>417.19147471878205</v>
      </c>
      <c r="W48" s="43">
        <v>447.18522809661073</v>
      </c>
      <c r="X48" s="43">
        <v>1354.1708666255436</v>
      </c>
      <c r="Y48" s="43">
        <v>1250.4303703687474</v>
      </c>
      <c r="Z48" s="43">
        <v>952.93277990066</v>
      </c>
      <c r="AA48" s="43">
        <v>1703.7542880912786</v>
      </c>
      <c r="AB48" s="43">
        <v>-990.4934783241591</v>
      </c>
      <c r="AC48" s="43">
        <v>1844.4160062603084</v>
      </c>
      <c r="AD48" s="43">
        <v>4707.659023898396</v>
      </c>
      <c r="AE48" s="43">
        <v>1620.9943268512955</v>
      </c>
      <c r="AF48" s="43">
        <v>2224.6065026906645</v>
      </c>
      <c r="AG48" s="43">
        <v>52.89432219746619</v>
      </c>
      <c r="AH48" s="43">
        <v>1790.0416726144947</v>
      </c>
      <c r="AI48" s="43">
        <v>17472.178633555566</v>
      </c>
      <c r="AJ48" s="43">
        <v>12758.21347263383</v>
      </c>
      <c r="AK48" s="43">
        <v>4504.1896245560065</v>
      </c>
      <c r="AL48" s="43">
        <v>1844.4160062603084</v>
      </c>
      <c r="AM48" s="43">
        <v>2659.773618295698</v>
      </c>
      <c r="AN48" s="43">
        <v>12943.341707644817</v>
      </c>
      <c r="AO48" s="43">
        <v>8235.68268374642</v>
      </c>
      <c r="AP48" s="43">
        <v>6041.5720514673885</v>
      </c>
      <c r="AQ48" s="43">
        <v>1153.625462117729</v>
      </c>
      <c r="AR48" s="43">
        <v>1040.4851701613015</v>
      </c>
      <c r="AS48" s="43">
        <v>4707.659023898396</v>
      </c>
      <c r="AT48" s="43">
        <v>10226.989428133305</v>
      </c>
      <c r="AU48" s="43">
        <v>6799.28741918539</v>
      </c>
      <c r="AV48" s="43">
        <v>4504.1896245560065</v>
      </c>
      <c r="AW48" s="43">
        <v>1844.4160062603084</v>
      </c>
      <c r="AX48" s="43">
        <v>2659.773618295698</v>
      </c>
      <c r="AY48" s="77" t="s">
        <v>80</v>
      </c>
    </row>
    <row r="49" spans="1:51" ht="12.75">
      <c r="A49" s="74" t="s">
        <v>167</v>
      </c>
      <c r="B49" s="43">
        <v>46433.82923186701</v>
      </c>
      <c r="C49" s="43">
        <v>35953.57985613411</v>
      </c>
      <c r="D49" s="43">
        <v>2484.525963572043</v>
      </c>
      <c r="E49" s="43">
        <v>2189.842814373614</v>
      </c>
      <c r="F49" s="43">
        <v>359.6021068719785</v>
      </c>
      <c r="G49" s="43">
        <v>502.12826428301605</v>
      </c>
      <c r="H49" s="43">
        <v>94.85607508782208</v>
      </c>
      <c r="I49" s="43">
        <v>300.05909113867375</v>
      </c>
      <c r="J49" s="43">
        <v>50.11600851403478</v>
      </c>
      <c r="K49" s="43">
        <v>525.2626494790629</v>
      </c>
      <c r="L49" s="43">
        <v>357.8186189990262</v>
      </c>
      <c r="M49" s="43">
        <v>294.6831491984288</v>
      </c>
      <c r="N49" s="43">
        <v>1144.8972844873465</v>
      </c>
      <c r="O49" s="43">
        <v>460.77682459394913</v>
      </c>
      <c r="P49" s="43">
        <v>505.23662879170485</v>
      </c>
      <c r="Q49" s="43">
        <v>1578.3867450149337</v>
      </c>
      <c r="R49" s="43">
        <v>7350.390374306405</v>
      </c>
      <c r="S49" s="43">
        <v>1308.7488609765255</v>
      </c>
      <c r="T49" s="43">
        <v>3827.8715246517922</v>
      </c>
      <c r="U49" s="43">
        <v>3778.3190049766495</v>
      </c>
      <c r="V49" s="43">
        <v>1154.0440293305874</v>
      </c>
      <c r="W49" s="43">
        <v>539.9382066239913</v>
      </c>
      <c r="X49" s="43">
        <v>3967.1643906508693</v>
      </c>
      <c r="Y49" s="43">
        <v>2699.128514332574</v>
      </c>
      <c r="Z49" s="43">
        <v>2216.4677400456712</v>
      </c>
      <c r="AA49" s="43">
        <v>4829.174539642536</v>
      </c>
      <c r="AB49" s="43">
        <v>228.56670685276723</v>
      </c>
      <c r="AC49" s="43">
        <v>3319.5775046163862</v>
      </c>
      <c r="AD49" s="43">
        <v>7707.081105619976</v>
      </c>
      <c r="AE49" s="43">
        <v>1652.4000234879372</v>
      </c>
      <c r="AF49" s="43">
        <v>3749.5505644379887</v>
      </c>
      <c r="AG49" s="43">
        <v>376.4939503057783</v>
      </c>
      <c r="AH49" s="43">
        <v>-922.9031848092445</v>
      </c>
      <c r="AI49" s="43">
        <v>39273.1573607505</v>
      </c>
      <c r="AJ49" s="43">
        <v>28694.51049997615</v>
      </c>
      <c r="AK49" s="43">
        <v>9134.736381534369</v>
      </c>
      <c r="AL49" s="43">
        <v>3319.5775046163862</v>
      </c>
      <c r="AM49" s="43">
        <v>5815.158876917982</v>
      </c>
      <c r="AN49" s="43">
        <v>20695.052066113785</v>
      </c>
      <c r="AO49" s="43">
        <v>12987.970960493809</v>
      </c>
      <c r="AP49" s="43">
        <v>7340.5901514226325</v>
      </c>
      <c r="AQ49" s="43">
        <v>2998.195942042524</v>
      </c>
      <c r="AR49" s="43">
        <v>2649.1848670286518</v>
      </c>
      <c r="AS49" s="43">
        <v>7707.081105619976</v>
      </c>
      <c r="AT49" s="43">
        <v>26056.619693403914</v>
      </c>
      <c r="AU49" s="43">
        <v>18816.098594364874</v>
      </c>
      <c r="AV49" s="43">
        <v>9134.736381534369</v>
      </c>
      <c r="AW49" s="43">
        <v>3319.5775046163862</v>
      </c>
      <c r="AX49" s="43">
        <v>5815.158876917982</v>
      </c>
      <c r="AY49" s="77" t="s">
        <v>85</v>
      </c>
    </row>
    <row r="50" spans="1:51" ht="12.75">
      <c r="A50" s="74" t="s">
        <v>170</v>
      </c>
      <c r="B50" s="43">
        <v>54484.03689514481</v>
      </c>
      <c r="C50" s="43">
        <v>40546.789632201995</v>
      </c>
      <c r="D50" s="43">
        <v>2391.6886477748476</v>
      </c>
      <c r="E50" s="43">
        <v>2126.1268435597867</v>
      </c>
      <c r="F50" s="43">
        <v>416.00835686008935</v>
      </c>
      <c r="G50" s="43">
        <v>485.43451410599147</v>
      </c>
      <c r="H50" s="43">
        <v>41.27341300747573</v>
      </c>
      <c r="I50" s="43">
        <v>251.68171204943314</v>
      </c>
      <c r="J50" s="43">
        <v>53.25187090258714</v>
      </c>
      <c r="K50" s="43">
        <v>339.01590702112264</v>
      </c>
      <c r="L50" s="43">
        <v>539.4610696130873</v>
      </c>
      <c r="M50" s="43">
        <v>265.5618042150607</v>
      </c>
      <c r="N50" s="43">
        <v>728.1074218444879</v>
      </c>
      <c r="O50" s="43">
        <v>400.50586639438404</v>
      </c>
      <c r="P50" s="43">
        <v>327.60155545010383</v>
      </c>
      <c r="Q50" s="43">
        <v>1214.7253582675478</v>
      </c>
      <c r="R50" s="43">
        <v>6832.944044404537</v>
      </c>
      <c r="S50" s="43">
        <v>1528.5867271628777</v>
      </c>
      <c r="T50" s="43">
        <v>8240.89290518218</v>
      </c>
      <c r="U50" s="43">
        <v>3658.8040786609195</v>
      </c>
      <c r="V50" s="43">
        <v>1182.007873010374</v>
      </c>
      <c r="W50" s="43">
        <v>902.6970392820602</v>
      </c>
      <c r="X50" s="43">
        <v>3475.29994498951</v>
      </c>
      <c r="Y50" s="43">
        <v>3477.5472689096746</v>
      </c>
      <c r="Z50" s="43">
        <v>2361.055215400872</v>
      </c>
      <c r="AA50" s="43">
        <v>5897.426667535693</v>
      </c>
      <c r="AB50" s="43">
        <v>-162.98568721321604</v>
      </c>
      <c r="AC50" s="43">
        <v>4626.857974222107</v>
      </c>
      <c r="AD50" s="43">
        <v>10699.152893624434</v>
      </c>
      <c r="AE50" s="43">
        <v>3295.7651621229634</v>
      </c>
      <c r="AF50" s="43">
        <v>4279.921248743081</v>
      </c>
      <c r="AG50" s="43">
        <v>205.01890468717207</v>
      </c>
      <c r="AH50" s="43">
        <v>-1593.7825095909066</v>
      </c>
      <c r="AI50" s="43">
        <v>45173.64760642411</v>
      </c>
      <c r="AJ50" s="43">
        <v>36179.8542402085</v>
      </c>
      <c r="AK50" s="43">
        <v>8011.5578203917075</v>
      </c>
      <c r="AL50" s="43">
        <v>4626.857974222107</v>
      </c>
      <c r="AM50" s="43">
        <v>3384.6998461696003</v>
      </c>
      <c r="AN50" s="43">
        <v>22515.27942559271</v>
      </c>
      <c r="AO50" s="43">
        <v>11816.126531968277</v>
      </c>
      <c r="AP50" s="43">
        <v>6468.206614931173</v>
      </c>
      <c r="AQ50" s="43">
        <v>2522.6744489691573</v>
      </c>
      <c r="AR50" s="43">
        <v>2825.2454680679525</v>
      </c>
      <c r="AS50" s="43">
        <v>10699.152893624434</v>
      </c>
      <c r="AT50" s="43">
        <v>33520.50676166904</v>
      </c>
      <c r="AU50" s="43">
        <v>24526.71339545343</v>
      </c>
      <c r="AV50" s="43">
        <v>8011.5578203917075</v>
      </c>
      <c r="AW50" s="43">
        <v>4626.857974222107</v>
      </c>
      <c r="AX50" s="43">
        <v>3384.6998461696003</v>
      </c>
      <c r="AY50" s="77" t="s">
        <v>86</v>
      </c>
    </row>
    <row r="51" spans="1:51" ht="12.75">
      <c r="A51" s="74" t="s">
        <v>171</v>
      </c>
      <c r="B51" s="43">
        <v>10415.005823167108</v>
      </c>
      <c r="C51" s="43">
        <v>8024.194876815439</v>
      </c>
      <c r="D51" s="43">
        <v>1700.0346975695636</v>
      </c>
      <c r="E51" s="43">
        <v>1557.4592554184294</v>
      </c>
      <c r="F51" s="43">
        <v>224.76876899210654</v>
      </c>
      <c r="G51" s="43">
        <v>326.65178925210927</v>
      </c>
      <c r="H51" s="43">
        <v>36.83620182578663</v>
      </c>
      <c r="I51" s="43">
        <v>281.3539123294019</v>
      </c>
      <c r="J51" s="43">
        <v>86.05872707824601</v>
      </c>
      <c r="K51" s="43">
        <v>397.74388754565655</v>
      </c>
      <c r="L51" s="43">
        <v>204.04596839512257</v>
      </c>
      <c r="M51" s="43">
        <v>142.57544215113393</v>
      </c>
      <c r="N51" s="43">
        <v>276.7498344930573</v>
      </c>
      <c r="O51" s="43">
        <v>39.22683771076981</v>
      </c>
      <c r="P51" s="43">
        <v>237.52299677632982</v>
      </c>
      <c r="Q51" s="43">
        <v>349.4523158853955</v>
      </c>
      <c r="R51" s="43">
        <v>1447.6757660426326</v>
      </c>
      <c r="S51" s="43">
        <v>568.6020059721693</v>
      </c>
      <c r="T51" s="43">
        <v>597.8842619250563</v>
      </c>
      <c r="U51" s="43">
        <v>1336.445890181963</v>
      </c>
      <c r="V51" s="43">
        <v>375.61674804818114</v>
      </c>
      <c r="W51" s="43">
        <v>235.84339238189824</v>
      </c>
      <c r="X51" s="43">
        <v>349.1586296099148</v>
      </c>
      <c r="Y51" s="43">
        <v>464.7151955064619</v>
      </c>
      <c r="Z51" s="43">
        <v>524.1423261889394</v>
      </c>
      <c r="AA51" s="43">
        <v>603.693475878331</v>
      </c>
      <c r="AB51" s="43">
        <v>-430.2029148199446</v>
      </c>
      <c r="AC51" s="43">
        <v>748.5918849959938</v>
      </c>
      <c r="AD51" s="43">
        <v>2096.189895676451</v>
      </c>
      <c r="AE51" s="43">
        <v>1093.611076226422</v>
      </c>
      <c r="AF51" s="43">
        <v>967.1135809975602</v>
      </c>
      <c r="AG51" s="43">
        <v>-12.015427657123068</v>
      </c>
      <c r="AH51" s="43">
        <v>-441.95540666365196</v>
      </c>
      <c r="AI51" s="43">
        <v>8772.786761811432</v>
      </c>
      <c r="AJ51" s="43">
        <v>7175.202559557067</v>
      </c>
      <c r="AK51" s="43">
        <v>1597.5842021650008</v>
      </c>
      <c r="AL51" s="43">
        <v>748.5918849959938</v>
      </c>
      <c r="AM51" s="43">
        <v>848.992317169007</v>
      </c>
      <c r="AN51" s="43">
        <v>6295.994093680416</v>
      </c>
      <c r="AO51" s="43">
        <v>4199.804198003964</v>
      </c>
      <c r="AP51" s="43">
        <v>2628.330901335103</v>
      </c>
      <c r="AQ51" s="43">
        <v>528.6729675899041</v>
      </c>
      <c r="AR51" s="43">
        <v>1042.8003290789575</v>
      </c>
      <c r="AS51" s="43">
        <v>2096.189895676451</v>
      </c>
      <c r="AT51" s="43">
        <v>5003.185478627412</v>
      </c>
      <c r="AU51" s="43">
        <v>3769.2434184594404</v>
      </c>
      <c r="AV51" s="43">
        <v>1597.5842021650008</v>
      </c>
      <c r="AW51" s="43">
        <v>748.5918849959938</v>
      </c>
      <c r="AX51" s="43">
        <v>848.992317169007</v>
      </c>
      <c r="AY51" s="77" t="s">
        <v>84</v>
      </c>
    </row>
    <row r="52" spans="1:51" ht="12.75">
      <c r="A52" s="74" t="s">
        <v>172</v>
      </c>
      <c r="B52" s="43">
        <v>49878.8737753721</v>
      </c>
      <c r="C52" s="43">
        <v>35848.406404404144</v>
      </c>
      <c r="D52" s="43">
        <v>3335.7182979030486</v>
      </c>
      <c r="E52" s="43">
        <v>3021.9169261286684</v>
      </c>
      <c r="F52" s="43">
        <v>497.90465335718187</v>
      </c>
      <c r="G52" s="43">
        <v>547.4522383741892</v>
      </c>
      <c r="H52" s="43">
        <v>136.49873911548107</v>
      </c>
      <c r="I52" s="43">
        <v>622.9880177361347</v>
      </c>
      <c r="J52" s="43">
        <v>81.12202669229433</v>
      </c>
      <c r="K52" s="43">
        <v>500.33345678717035</v>
      </c>
      <c r="L52" s="43">
        <v>635.617794066217</v>
      </c>
      <c r="M52" s="43">
        <v>313.80137177437996</v>
      </c>
      <c r="N52" s="43">
        <v>1209.301106861175</v>
      </c>
      <c r="O52" s="43">
        <v>829.1934080787408</v>
      </c>
      <c r="P52" s="43">
        <v>342.218369063546</v>
      </c>
      <c r="Q52" s="43">
        <v>1166.3112904493596</v>
      </c>
      <c r="R52" s="43">
        <v>7214.031227320309</v>
      </c>
      <c r="S52" s="43">
        <v>1316.1684470939358</v>
      </c>
      <c r="T52" s="43">
        <v>4337.113851947736</v>
      </c>
      <c r="U52" s="43">
        <v>3139.713880460536</v>
      </c>
      <c r="V52" s="43">
        <v>764.8301238632538</v>
      </c>
      <c r="W52" s="43">
        <v>608.1723182947745</v>
      </c>
      <c r="X52" s="43">
        <v>3310.2158639526515</v>
      </c>
      <c r="Y52" s="43">
        <v>2706.9011520320933</v>
      </c>
      <c r="Z52" s="43">
        <v>1619.7688457253419</v>
      </c>
      <c r="AA52" s="43">
        <v>5851.2297580623745</v>
      </c>
      <c r="AB52" s="43">
        <v>33.760364300804035</v>
      </c>
      <c r="AC52" s="43">
        <v>4064.8450139442907</v>
      </c>
      <c r="AD52" s="43">
        <v>10260.96482457603</v>
      </c>
      <c r="AE52" s="43">
        <v>2140.5042487984606</v>
      </c>
      <c r="AF52" s="43">
        <v>5718.131343408845</v>
      </c>
      <c r="AG52" s="43">
        <v>172.44502628468248</v>
      </c>
      <c r="AH52" s="43">
        <v>-467.78749383704013</v>
      </c>
      <c r="AI52" s="43">
        <v>39913.25141834843</v>
      </c>
      <c r="AJ52" s="43">
        <v>26246.618763837756</v>
      </c>
      <c r="AK52" s="43">
        <v>12316.70384263015</v>
      </c>
      <c r="AL52" s="43">
        <v>4064.8450139442907</v>
      </c>
      <c r="AM52" s="43">
        <v>8251.85882868586</v>
      </c>
      <c r="AN52" s="43">
        <v>23253.337616709567</v>
      </c>
      <c r="AO52" s="43">
        <v>12992.372792133538</v>
      </c>
      <c r="AP52" s="43">
        <v>8617.191161942907</v>
      </c>
      <c r="AQ52" s="43">
        <v>2178.87933915477</v>
      </c>
      <c r="AR52" s="43">
        <v>2196.30229103586</v>
      </c>
      <c r="AS52" s="43">
        <v>10260.96482457603</v>
      </c>
      <c r="AT52" s="43">
        <v>26887.11826191409</v>
      </c>
      <c r="AU52" s="43">
        <v>16412.175876068064</v>
      </c>
      <c r="AV52" s="43">
        <v>12316.70384263015</v>
      </c>
      <c r="AW52" s="43">
        <v>4064.8450139442907</v>
      </c>
      <c r="AX52" s="43">
        <v>8251.85882868586</v>
      </c>
      <c r="AY52" s="77" t="s">
        <v>60</v>
      </c>
    </row>
    <row r="53" spans="1:51" ht="12.75">
      <c r="A53" s="74" t="s">
        <v>173</v>
      </c>
      <c r="B53" s="43">
        <v>42870.1653896299</v>
      </c>
      <c r="C53" s="43">
        <v>30439.631626502945</v>
      </c>
      <c r="D53" s="43">
        <v>3055.2739048332546</v>
      </c>
      <c r="E53" s="43">
        <v>2795.0799367119416</v>
      </c>
      <c r="F53" s="43">
        <v>497.03784710400873</v>
      </c>
      <c r="G53" s="43">
        <v>745.4367121404597</v>
      </c>
      <c r="H53" s="43">
        <v>169.36686641797738</v>
      </c>
      <c r="I53" s="43">
        <v>412.67012592169533</v>
      </c>
      <c r="J53" s="43">
        <v>62.069651567446044</v>
      </c>
      <c r="K53" s="43">
        <v>561.9314680565604</v>
      </c>
      <c r="L53" s="43">
        <v>346.5672655037942</v>
      </c>
      <c r="M53" s="43">
        <v>260.19396812131305</v>
      </c>
      <c r="N53" s="43">
        <v>809.7388951763375</v>
      </c>
      <c r="O53" s="43">
        <v>406.7926275369598</v>
      </c>
      <c r="P53" s="43">
        <v>402.9462676193445</v>
      </c>
      <c r="Q53" s="43">
        <v>899.8092255458491</v>
      </c>
      <c r="R53" s="43">
        <v>6373.8819099449065</v>
      </c>
      <c r="S53" s="43">
        <v>1138.2002427460982</v>
      </c>
      <c r="T53" s="43">
        <v>4069.117230987835</v>
      </c>
      <c r="U53" s="43">
        <v>3022.120065291497</v>
      </c>
      <c r="V53" s="43">
        <v>729.1149643138363</v>
      </c>
      <c r="W53" s="43">
        <v>608.8003653289645</v>
      </c>
      <c r="X53" s="43">
        <v>2417.144751376399</v>
      </c>
      <c r="Y53" s="43">
        <v>2109.7583167635994</v>
      </c>
      <c r="Z53" s="43">
        <v>1533.3523026810694</v>
      </c>
      <c r="AA53" s="43">
        <v>4532.449394292361</v>
      </c>
      <c r="AB53" s="43">
        <v>-130.0149784652255</v>
      </c>
      <c r="AC53" s="43">
        <v>3631.9453853328178</v>
      </c>
      <c r="AD53" s="43">
        <v>9333.51287008666</v>
      </c>
      <c r="AE53" s="43">
        <v>1412.5404782371954</v>
      </c>
      <c r="AF53" s="43">
        <v>5133.848767538738</v>
      </c>
      <c r="AG53" s="43">
        <v>316.9640969609858</v>
      </c>
      <c r="AH53" s="43">
        <v>-851.8885892535052</v>
      </c>
      <c r="AI53" s="43">
        <v>34071.57701183576</v>
      </c>
      <c r="AJ53" s="43">
        <v>22855.23089560691</v>
      </c>
      <c r="AK53" s="43">
        <v>10329.139128136463</v>
      </c>
      <c r="AL53" s="43">
        <v>3631.9453853328178</v>
      </c>
      <c r="AM53" s="43">
        <v>6697.193742803645</v>
      </c>
      <c r="AN53" s="43">
        <v>20430.398763410998</v>
      </c>
      <c r="AO53" s="43">
        <v>11096.885893324337</v>
      </c>
      <c r="AP53" s="43">
        <v>7347.135396554482</v>
      </c>
      <c r="AQ53" s="43">
        <v>1799.5422851520796</v>
      </c>
      <c r="AR53" s="43">
        <v>1950.2082116177753</v>
      </c>
      <c r="AS53" s="43">
        <v>9333.51287008666</v>
      </c>
      <c r="AT53" s="43">
        <v>23104.706096976653</v>
      </c>
      <c r="AU53" s="43">
        <v>14989.859044784052</v>
      </c>
      <c r="AV53" s="43">
        <v>10329.139128136463</v>
      </c>
      <c r="AW53" s="43">
        <v>3631.9453853328178</v>
      </c>
      <c r="AX53" s="43">
        <v>6697.193742803645</v>
      </c>
      <c r="AY53" s="77" t="s">
        <v>61</v>
      </c>
    </row>
    <row r="54" spans="1:51" ht="12.75">
      <c r="A54" s="83" t="s">
        <v>189</v>
      </c>
      <c r="B54" s="44">
        <v>13470.994383143741</v>
      </c>
      <c r="C54" s="44">
        <v>9348.06727647868</v>
      </c>
      <c r="D54" s="44">
        <v>1745.8275532079635</v>
      </c>
      <c r="E54" s="44">
        <v>1499.0476206232775</v>
      </c>
      <c r="F54" s="44">
        <v>305.7948491500896</v>
      </c>
      <c r="G54" s="44">
        <v>294.7667386879737</v>
      </c>
      <c r="H54" s="44">
        <v>61.72275007655422</v>
      </c>
      <c r="I54" s="44">
        <v>290.5029960881383</v>
      </c>
      <c r="J54" s="44">
        <v>68.302568177184</v>
      </c>
      <c r="K54" s="44">
        <v>207.33971177096257</v>
      </c>
      <c r="L54" s="44">
        <v>270.6180066723751</v>
      </c>
      <c r="M54" s="44">
        <v>246.7799325846859</v>
      </c>
      <c r="N54" s="44">
        <v>702.6055586286186</v>
      </c>
      <c r="O54" s="44">
        <v>318.2773927376942</v>
      </c>
      <c r="P54" s="44">
        <v>347.09008807198694</v>
      </c>
      <c r="Q54" s="44">
        <v>387.77948227948485</v>
      </c>
      <c r="R54" s="44">
        <v>1870.0563984888674</v>
      </c>
      <c r="S54" s="44">
        <v>487.2931520095412</v>
      </c>
      <c r="T54" s="44">
        <v>1051.743217022396</v>
      </c>
      <c r="U54" s="44">
        <v>907.6330399898577</v>
      </c>
      <c r="V54" s="44">
        <v>145.84436129930688</v>
      </c>
      <c r="W54" s="44">
        <v>294.06385958125696</v>
      </c>
      <c r="X54" s="44">
        <v>937.4629176431665</v>
      </c>
      <c r="Y54" s="44">
        <v>746.7354035274225</v>
      </c>
      <c r="Z54" s="44">
        <v>1474.930084395158</v>
      </c>
      <c r="AA54" s="44">
        <v>835.2749490149124</v>
      </c>
      <c r="AB54" s="44">
        <v>-2093.338339309966</v>
      </c>
      <c r="AC54" s="44">
        <v>1353.663128726539</v>
      </c>
      <c r="AD54" s="44">
        <v>2619.2602289145702</v>
      </c>
      <c r="AE54" s="44">
        <v>825.2034809489163</v>
      </c>
      <c r="AF54" s="44">
        <v>1447.8066010265438</v>
      </c>
      <c r="AG54" s="44">
        <v>-119.98739770432238</v>
      </c>
      <c r="AH54" s="44">
        <v>269.9911467282756</v>
      </c>
      <c r="AI54" s="44">
        <v>10701.730405205219</v>
      </c>
      <c r="AJ54" s="44">
        <v>7858.470434699943</v>
      </c>
      <c r="AK54" s="44">
        <v>2704.587794004111</v>
      </c>
      <c r="AL54" s="44">
        <v>1353.663128726539</v>
      </c>
      <c r="AM54" s="44">
        <v>1350.9246652775726</v>
      </c>
      <c r="AN54" s="44">
        <v>8174.951580019096</v>
      </c>
      <c r="AO54" s="44">
        <v>5555.691351104527</v>
      </c>
      <c r="AP54" s="44">
        <v>4236.338203588341</v>
      </c>
      <c r="AQ54" s="44">
        <v>658.1309346699048</v>
      </c>
      <c r="AR54" s="44">
        <v>661.2222128462804</v>
      </c>
      <c r="AS54" s="44">
        <v>2619.2602289145702</v>
      </c>
      <c r="AT54" s="44">
        <v>7239.377393410659</v>
      </c>
      <c r="AU54" s="44">
        <v>5028.593549864952</v>
      </c>
      <c r="AV54" s="44">
        <v>2704.587794004111</v>
      </c>
      <c r="AW54" s="44">
        <v>1353.663128726539</v>
      </c>
      <c r="AX54" s="44">
        <v>1350.9246652775726</v>
      </c>
      <c r="AY54" s="84" t="s">
        <v>90</v>
      </c>
    </row>
    <row r="55" spans="1:51" ht="12.75">
      <c r="A55" s="74" t="s">
        <v>190</v>
      </c>
      <c r="B55" s="43">
        <v>7377.784178285906</v>
      </c>
      <c r="C55" s="43">
        <v>6597.716539702533</v>
      </c>
      <c r="D55" s="43">
        <v>2014.7330959929982</v>
      </c>
      <c r="E55" s="43">
        <v>1844.548397747613</v>
      </c>
      <c r="F55" s="43">
        <v>295.35407906845325</v>
      </c>
      <c r="G55" s="43">
        <v>487.29966566299885</v>
      </c>
      <c r="H55" s="43">
        <v>49.03294197025601</v>
      </c>
      <c r="I55" s="43">
        <v>324.2327557824547</v>
      </c>
      <c r="J55" s="43">
        <v>39.40173792989912</v>
      </c>
      <c r="K55" s="43">
        <v>498.01475354286197</v>
      </c>
      <c r="L55" s="43">
        <v>151.21246379068884</v>
      </c>
      <c r="M55" s="43">
        <v>170.18469824538556</v>
      </c>
      <c r="N55" s="43">
        <v>360.2889646240923</v>
      </c>
      <c r="O55" s="43">
        <v>206.2281031757186</v>
      </c>
      <c r="P55" s="43">
        <v>154.0608593147095</v>
      </c>
      <c r="Q55" s="43">
        <v>335.78422646801255</v>
      </c>
      <c r="R55" s="43">
        <v>1015.417807793234</v>
      </c>
      <c r="S55" s="43">
        <v>631.6333076055822</v>
      </c>
      <c r="T55" s="43">
        <v>471.5309166194643</v>
      </c>
      <c r="U55" s="43">
        <v>678.2040474110232</v>
      </c>
      <c r="V55" s="43">
        <v>168.2580307112577</v>
      </c>
      <c r="W55" s="43">
        <v>326.4560020990682</v>
      </c>
      <c r="X55" s="43">
        <v>318.89477823109394</v>
      </c>
      <c r="Y55" s="43">
        <v>409.57502828686694</v>
      </c>
      <c r="Z55" s="43">
        <v>1058.649402386569</v>
      </c>
      <c r="AA55" s="43">
        <v>356.5293840895399</v>
      </c>
      <c r="AB55" s="43">
        <v>-1379.9804219050127</v>
      </c>
      <c r="AC55" s="43">
        <v>752.1166353297281</v>
      </c>
      <c r="AD55" s="43">
        <v>1402.0307508455555</v>
      </c>
      <c r="AE55" s="43">
        <v>433.66980006043354</v>
      </c>
      <c r="AF55" s="43">
        <v>931.5330059128574</v>
      </c>
      <c r="AG55" s="43">
        <v>89.82726527566219</v>
      </c>
      <c r="AH55" s="43">
        <v>-1463.9070128675728</v>
      </c>
      <c r="AI55" s="43">
        <v>7349.83317503226</v>
      </c>
      <c r="AJ55" s="43">
        <v>5920.491486055874</v>
      </c>
      <c r="AK55" s="43">
        <v>1429.3416569714236</v>
      </c>
      <c r="AL55" s="43">
        <v>752.1166353297281</v>
      </c>
      <c r="AM55" s="43">
        <v>677.2250216416957</v>
      </c>
      <c r="AN55" s="43">
        <v>6266.229949706372</v>
      </c>
      <c r="AO55" s="43">
        <v>4864.199198860817</v>
      </c>
      <c r="AP55" s="43">
        <v>3604.2894729283767</v>
      </c>
      <c r="AQ55" s="43">
        <v>611.0459219397633</v>
      </c>
      <c r="AR55" s="43">
        <v>648.8638039926774</v>
      </c>
      <c r="AS55" s="43">
        <v>1402.0307508455555</v>
      </c>
      <c r="AT55" s="43">
        <v>3865.6143980764555</v>
      </c>
      <c r="AU55" s="43">
        <v>2741.0434029909175</v>
      </c>
      <c r="AV55" s="43">
        <v>1429.3416569714236</v>
      </c>
      <c r="AW55" s="43">
        <v>752.1166353297281</v>
      </c>
      <c r="AX55" s="43">
        <v>677.2250216416957</v>
      </c>
      <c r="AY55" s="77" t="s">
        <v>95</v>
      </c>
    </row>
    <row r="56" spans="1:51" ht="12.75">
      <c r="A56" s="74" t="s">
        <v>174</v>
      </c>
      <c r="B56" s="43">
        <v>19748.252409607532</v>
      </c>
      <c r="C56" s="43">
        <v>11572.762701446143</v>
      </c>
      <c r="D56" s="43">
        <v>1583.1420239350819</v>
      </c>
      <c r="E56" s="43">
        <v>1419.3617652794187</v>
      </c>
      <c r="F56" s="43">
        <v>219.89660510582883</v>
      </c>
      <c r="G56" s="43">
        <v>374.4797891964422</v>
      </c>
      <c r="H56" s="43">
        <v>36.14738714068419</v>
      </c>
      <c r="I56" s="43">
        <v>271.63186626044785</v>
      </c>
      <c r="J56" s="43">
        <v>60.218177615065834</v>
      </c>
      <c r="K56" s="43">
        <v>273.252455805509</v>
      </c>
      <c r="L56" s="43">
        <v>183.73548415544073</v>
      </c>
      <c r="M56" s="43">
        <v>163.78025865566332</v>
      </c>
      <c r="N56" s="43">
        <v>805.6206992946381</v>
      </c>
      <c r="O56" s="43">
        <v>347.60730154246346</v>
      </c>
      <c r="P56" s="43">
        <v>410.06409013926617</v>
      </c>
      <c r="Q56" s="43">
        <v>320.5745861086058</v>
      </c>
      <c r="R56" s="43">
        <v>2588.8826423619225</v>
      </c>
      <c r="S56" s="43">
        <v>512.7792529147894</v>
      </c>
      <c r="T56" s="43">
        <v>1356.3830919138672</v>
      </c>
      <c r="U56" s="43">
        <v>940.2715475728919</v>
      </c>
      <c r="V56" s="43">
        <v>294.6314195825027</v>
      </c>
      <c r="W56" s="43">
        <v>278.19204936234763</v>
      </c>
      <c r="X56" s="43">
        <v>971.6441468686064</v>
      </c>
      <c r="Y56" s="43">
        <v>781.4079927866494</v>
      </c>
      <c r="Z56" s="43">
        <v>834.7592655497617</v>
      </c>
      <c r="AA56" s="43">
        <v>967.400399670099</v>
      </c>
      <c r="AB56" s="43">
        <v>-368.2949968931159</v>
      </c>
      <c r="AC56" s="43">
        <v>1807.7035464036712</v>
      </c>
      <c r="AD56" s="43">
        <v>4962.826584921127</v>
      </c>
      <c r="AE56" s="43">
        <v>1976.3226840116781</v>
      </c>
      <c r="AF56" s="43">
        <v>1990.9308796000676</v>
      </c>
      <c r="AG56" s="43">
        <v>148.0962479738011</v>
      </c>
      <c r="AH56" s="43">
        <v>1256.8633288627866</v>
      </c>
      <c r="AI56" s="43">
        <v>13380.466247849816</v>
      </c>
      <c r="AJ56" s="43">
        <v>9358.5979009822</v>
      </c>
      <c r="AK56" s="43">
        <v>3887.37772637382</v>
      </c>
      <c r="AL56" s="43">
        <v>1807.7035464036712</v>
      </c>
      <c r="AM56" s="43">
        <v>2079.674179970149</v>
      </c>
      <c r="AN56" s="43">
        <v>10460.770291374756</v>
      </c>
      <c r="AO56" s="43">
        <v>5497.943706453629</v>
      </c>
      <c r="AP56" s="43">
        <v>4116.515706637691</v>
      </c>
      <c r="AQ56" s="43">
        <v>608.4031919465284</v>
      </c>
      <c r="AR56" s="43">
        <v>773.024807869409</v>
      </c>
      <c r="AS56" s="43">
        <v>4962.826584921127</v>
      </c>
      <c r="AT56" s="43">
        <v>8250.817538289304</v>
      </c>
      <c r="AU56" s="43">
        <v>5346.519644330877</v>
      </c>
      <c r="AV56" s="43">
        <v>3887.37772637382</v>
      </c>
      <c r="AW56" s="43">
        <v>1807.7035464036712</v>
      </c>
      <c r="AX56" s="43">
        <v>2079.674179970149</v>
      </c>
      <c r="AY56" s="77" t="s">
        <v>57</v>
      </c>
    </row>
    <row r="57" spans="1:51" ht="12.75">
      <c r="A57" s="74" t="s">
        <v>175</v>
      </c>
      <c r="B57" s="43">
        <v>14506.053014254292</v>
      </c>
      <c r="C57" s="43">
        <v>10528.722089899697</v>
      </c>
      <c r="D57" s="43">
        <v>1536.8611669087231</v>
      </c>
      <c r="E57" s="43">
        <v>1346.2808283214006</v>
      </c>
      <c r="F57" s="43">
        <v>264.8872377212448</v>
      </c>
      <c r="G57" s="43">
        <v>364.12776170353766</v>
      </c>
      <c r="H57" s="43">
        <v>44.02896547174157</v>
      </c>
      <c r="I57" s="43">
        <v>203.04801262811046</v>
      </c>
      <c r="J57" s="43">
        <v>55.16613420790938</v>
      </c>
      <c r="K57" s="43">
        <v>293.59511335342853</v>
      </c>
      <c r="L57" s="43">
        <v>121.42760323542853</v>
      </c>
      <c r="M57" s="43">
        <v>190.58033858732233</v>
      </c>
      <c r="N57" s="43">
        <v>281.87594093739483</v>
      </c>
      <c r="O57" s="43">
        <v>167.7080771106885</v>
      </c>
      <c r="P57" s="43">
        <v>114.16786382670631</v>
      </c>
      <c r="Q57" s="43">
        <v>519.248759114807</v>
      </c>
      <c r="R57" s="43">
        <v>1507.7164409189709</v>
      </c>
      <c r="S57" s="43">
        <v>612.21978757048</v>
      </c>
      <c r="T57" s="43">
        <v>1105.7786133034265</v>
      </c>
      <c r="U57" s="43">
        <v>1215.399162400154</v>
      </c>
      <c r="V57" s="43">
        <v>283.55221275729275</v>
      </c>
      <c r="W57" s="43">
        <v>345.8802528299409</v>
      </c>
      <c r="X57" s="43">
        <v>689.1162090937636</v>
      </c>
      <c r="Y57" s="43">
        <v>912.3192479269185</v>
      </c>
      <c r="Z57" s="43">
        <v>488.2918262758596</v>
      </c>
      <c r="AA57" s="43">
        <v>1341.3487571676044</v>
      </c>
      <c r="AB57" s="43">
        <v>-27.334074548348045</v>
      </c>
      <c r="AC57" s="43">
        <v>633.6125065726787</v>
      </c>
      <c r="AD57" s="43">
        <v>3338.706808434673</v>
      </c>
      <c r="AE57" s="43">
        <v>1100.7403154267174</v>
      </c>
      <c r="AF57" s="43">
        <v>1919.3454831934914</v>
      </c>
      <c r="AG57" s="43">
        <v>-124.11184389575396</v>
      </c>
      <c r="AH57" s="43">
        <v>129.12345324300588</v>
      </c>
      <c r="AI57" s="43">
        <v>11162.334596472376</v>
      </c>
      <c r="AJ57" s="43">
        <v>9158.946462700687</v>
      </c>
      <c r="AK57" s="43">
        <v>1887.0732469037898</v>
      </c>
      <c r="AL57" s="43">
        <v>633.6125065726787</v>
      </c>
      <c r="AM57" s="43">
        <v>1253.4607403311115</v>
      </c>
      <c r="AN57" s="43">
        <v>7846.808761376061</v>
      </c>
      <c r="AO57" s="43">
        <v>4508.10195294139</v>
      </c>
      <c r="AP57" s="43">
        <v>2853.251031780579</v>
      </c>
      <c r="AQ57" s="43">
        <v>775.4297325663132</v>
      </c>
      <c r="AR57" s="43">
        <v>879.4211885944984</v>
      </c>
      <c r="AS57" s="43">
        <v>3338.706808434673</v>
      </c>
      <c r="AT57" s="43">
        <v>6681.566718079331</v>
      </c>
      <c r="AU57" s="43">
        <v>4678.178584307645</v>
      </c>
      <c r="AV57" s="43">
        <v>1887.0732469037898</v>
      </c>
      <c r="AW57" s="43">
        <v>633.6125065726787</v>
      </c>
      <c r="AX57" s="43">
        <v>1253.4607403311115</v>
      </c>
      <c r="AY57" s="77" t="s">
        <v>56</v>
      </c>
    </row>
    <row r="58" spans="1:51" ht="12.75">
      <c r="A58" s="74" t="s">
        <v>176</v>
      </c>
      <c r="B58" s="43">
        <v>85877.37960394626</v>
      </c>
      <c r="C58" s="43">
        <v>51810.14475023079</v>
      </c>
      <c r="D58" s="43">
        <v>4096.80935350863</v>
      </c>
      <c r="E58" s="43">
        <v>3713.704093811665</v>
      </c>
      <c r="F58" s="43">
        <v>613.5203508155397</v>
      </c>
      <c r="G58" s="43">
        <v>904.8845856397442</v>
      </c>
      <c r="H58" s="43">
        <v>139.29210037998274</v>
      </c>
      <c r="I58" s="43">
        <v>623.0301121265381</v>
      </c>
      <c r="J58" s="43">
        <v>102.0929363728932</v>
      </c>
      <c r="K58" s="43">
        <v>804.8688449035736</v>
      </c>
      <c r="L58" s="43">
        <v>526.0151635733938</v>
      </c>
      <c r="M58" s="43">
        <v>383.10525969696477</v>
      </c>
      <c r="N58" s="43">
        <v>1630.8084030917912</v>
      </c>
      <c r="O58" s="43">
        <v>802.386653066215</v>
      </c>
      <c r="P58" s="43">
        <v>665.3507419339445</v>
      </c>
      <c r="Q58" s="43">
        <v>1514.4604038707605</v>
      </c>
      <c r="R58" s="43">
        <v>11266.951153156328</v>
      </c>
      <c r="S58" s="43">
        <v>1791.2502558293902</v>
      </c>
      <c r="T58" s="43">
        <v>6753.26670850395</v>
      </c>
      <c r="U58" s="43">
        <v>4228.852164535115</v>
      </c>
      <c r="V58" s="43">
        <v>1580.0335247353837</v>
      </c>
      <c r="W58" s="43">
        <v>1175.4230803686964</v>
      </c>
      <c r="X58" s="43">
        <v>4283.068287227494</v>
      </c>
      <c r="Y58" s="43">
        <v>4064.184596049904</v>
      </c>
      <c r="Z58" s="43">
        <v>3152.6701519484986</v>
      </c>
      <c r="AA58" s="43">
        <v>7852.400192006848</v>
      </c>
      <c r="AB58" s="43">
        <v>1.3339460580625742E-07</v>
      </c>
      <c r="AC58" s="43">
        <v>4120.199208052996</v>
      </c>
      <c r="AD58" s="43">
        <v>20438.574767568374</v>
      </c>
      <c r="AE58" s="43">
        <v>6112.877211868438</v>
      </c>
      <c r="AF58" s="43">
        <v>8047.291758075463</v>
      </c>
      <c r="AG58" s="43">
        <v>-617.857135173423</v>
      </c>
      <c r="AH58" s="43">
        <v>10126.318013267517</v>
      </c>
      <c r="AI58" s="43">
        <v>55930.3439582838</v>
      </c>
      <c r="AJ58" s="43">
        <v>44875.47943172543</v>
      </c>
      <c r="AK58" s="43">
        <v>9600.983376948063</v>
      </c>
      <c r="AL58" s="43">
        <v>4120.199208052996</v>
      </c>
      <c r="AM58" s="43">
        <v>5480.784168895066</v>
      </c>
      <c r="AN58" s="43">
        <v>36103.42050740501</v>
      </c>
      <c r="AO58" s="43">
        <v>15664.845739836643</v>
      </c>
      <c r="AP58" s="43">
        <v>9774.298906037136</v>
      </c>
      <c r="AQ58" s="43">
        <v>2657.5834621313124</v>
      </c>
      <c r="AR58" s="43">
        <v>3232.963371668194</v>
      </c>
      <c r="AS58" s="43">
        <v>20438.574767568374</v>
      </c>
      <c r="AT58" s="43">
        <v>40265.498218313754</v>
      </c>
      <c r="AU58" s="43">
        <v>29307.89917456992</v>
      </c>
      <c r="AV58" s="43">
        <v>9600.983376948063</v>
      </c>
      <c r="AW58" s="43">
        <v>4120.199208052996</v>
      </c>
      <c r="AX58" s="43">
        <v>5480.784168895066</v>
      </c>
      <c r="AY58" s="77" t="s">
        <v>83</v>
      </c>
    </row>
    <row r="59" spans="1:51" ht="12.75">
      <c r="A59" s="74" t="s">
        <v>177</v>
      </c>
      <c r="B59" s="43">
        <v>59205.85448480736</v>
      </c>
      <c r="C59" s="43">
        <v>38446.04266623444</v>
      </c>
      <c r="D59" s="43">
        <v>3267.3576365574563</v>
      </c>
      <c r="E59" s="43">
        <v>2930.2901289268516</v>
      </c>
      <c r="F59" s="43">
        <v>475.56100148552184</v>
      </c>
      <c r="G59" s="43">
        <v>582.6983291239628</v>
      </c>
      <c r="H59" s="43">
        <v>196.69414769556604</v>
      </c>
      <c r="I59" s="43">
        <v>529.8515338795098</v>
      </c>
      <c r="J59" s="43">
        <v>78.62351895015819</v>
      </c>
      <c r="K59" s="43">
        <v>570.1107458514509</v>
      </c>
      <c r="L59" s="43">
        <v>496.7508519406819</v>
      </c>
      <c r="M59" s="43">
        <v>337.0675076306044</v>
      </c>
      <c r="N59" s="43">
        <v>965.92030875378</v>
      </c>
      <c r="O59" s="43">
        <v>540.0028107121815</v>
      </c>
      <c r="P59" s="43">
        <v>390.9219110940049</v>
      </c>
      <c r="Q59" s="43">
        <v>1254.3068043734888</v>
      </c>
      <c r="R59" s="43">
        <v>6983.220639228672</v>
      </c>
      <c r="S59" s="43">
        <v>1360.3011734803315</v>
      </c>
      <c r="T59" s="43">
        <v>4682.716242380979</v>
      </c>
      <c r="U59" s="43">
        <v>3329.6789568457366</v>
      </c>
      <c r="V59" s="43">
        <v>913.3442142399032</v>
      </c>
      <c r="W59" s="43">
        <v>834.8109288615904</v>
      </c>
      <c r="X59" s="43">
        <v>3421.8675771218323</v>
      </c>
      <c r="Y59" s="43">
        <v>3743.0689438827158</v>
      </c>
      <c r="Z59" s="43">
        <v>1614.6094567544287</v>
      </c>
      <c r="AA59" s="43">
        <v>6933.081363452827</v>
      </c>
      <c r="AB59" s="43">
        <v>55.10263454060295</v>
      </c>
      <c r="AC59" s="43">
        <v>4380.1329838669235</v>
      </c>
      <c r="AD59" s="43">
        <v>13646.970212424087</v>
      </c>
      <c r="AE59" s="43">
        <v>3779.3428372504095</v>
      </c>
      <c r="AF59" s="43">
        <v>5603.083594212823</v>
      </c>
      <c r="AG59" s="43">
        <v>177.59470428282114</v>
      </c>
      <c r="AH59" s="43">
        <v>2555.113917999095</v>
      </c>
      <c r="AI59" s="43">
        <v>42826.175650101366</v>
      </c>
      <c r="AJ59" s="43">
        <v>26452.54246449636</v>
      </c>
      <c r="AK59" s="43">
        <v>15512.789890812206</v>
      </c>
      <c r="AL59" s="43">
        <v>4380.1329838669235</v>
      </c>
      <c r="AM59" s="43">
        <v>11132.656906945282</v>
      </c>
      <c r="AN59" s="43">
        <v>26233.989518912404</v>
      </c>
      <c r="AO59" s="43">
        <v>12587.019306488315</v>
      </c>
      <c r="AP59" s="43">
        <v>8044.818210192037</v>
      </c>
      <c r="AQ59" s="43">
        <v>2366.28979085046</v>
      </c>
      <c r="AR59" s="43">
        <v>2175.9113054458185</v>
      </c>
      <c r="AS59" s="43">
        <v>13646.970212424087</v>
      </c>
      <c r="AT59" s="43">
        <v>30184.053709072447</v>
      </c>
      <c r="AU59" s="43">
        <v>17567.580941536995</v>
      </c>
      <c r="AV59" s="43">
        <v>15512.789890812206</v>
      </c>
      <c r="AW59" s="43">
        <v>4380.1329838669235</v>
      </c>
      <c r="AX59" s="43">
        <v>11132.656906945282</v>
      </c>
      <c r="AY59" s="77" t="s">
        <v>82</v>
      </c>
    </row>
    <row r="60" spans="1:51" ht="12.75">
      <c r="A60" s="74" t="s">
        <v>178</v>
      </c>
      <c r="B60" s="43">
        <v>19922.483125491588</v>
      </c>
      <c r="C60" s="43">
        <v>12317.711467429379</v>
      </c>
      <c r="D60" s="43">
        <v>2204.0622754945107</v>
      </c>
      <c r="E60" s="43">
        <v>2027.9279276155637</v>
      </c>
      <c r="F60" s="43">
        <v>316.50623772128614</v>
      </c>
      <c r="G60" s="43">
        <v>434.9056599892058</v>
      </c>
      <c r="H60" s="43">
        <v>118.32282962787205</v>
      </c>
      <c r="I60" s="43">
        <v>472.25884635760315</v>
      </c>
      <c r="J60" s="43">
        <v>45.06297456167373</v>
      </c>
      <c r="K60" s="43">
        <v>317.6277891732744</v>
      </c>
      <c r="L60" s="43">
        <v>323.24359018464844</v>
      </c>
      <c r="M60" s="43">
        <v>176.13434787894676</v>
      </c>
      <c r="N60" s="43">
        <v>924.5504440950474</v>
      </c>
      <c r="O60" s="43">
        <v>592.9352251403776</v>
      </c>
      <c r="P60" s="43">
        <v>292.89314586240914</v>
      </c>
      <c r="Q60" s="43">
        <v>697.9368084742456</v>
      </c>
      <c r="R60" s="43">
        <v>2011.3392539705374</v>
      </c>
      <c r="S60" s="43">
        <v>419.64052725995634</v>
      </c>
      <c r="T60" s="43">
        <v>1163.7087768660233</v>
      </c>
      <c r="U60" s="43">
        <v>1234.854398939032</v>
      </c>
      <c r="V60" s="43">
        <v>228.90452632687297</v>
      </c>
      <c r="W60" s="43">
        <v>328.3819872801214</v>
      </c>
      <c r="X60" s="43">
        <v>1042.8121255049464</v>
      </c>
      <c r="Y60" s="43">
        <v>939.7052671750182</v>
      </c>
      <c r="Z60" s="43">
        <v>815.9856250669175</v>
      </c>
      <c r="AA60" s="43">
        <v>1132.6285724070824</v>
      </c>
      <c r="AB60" s="43">
        <v>-597.8945951040586</v>
      </c>
      <c r="AC60" s="43">
        <v>1740.3423293002438</v>
      </c>
      <c r="AD60" s="43">
        <v>4854.304794872633</v>
      </c>
      <c r="AE60" s="43">
        <v>1827.9892084412209</v>
      </c>
      <c r="AF60" s="43">
        <v>2447.312647681012</v>
      </c>
      <c r="AG60" s="43">
        <v>308.946054285976</v>
      </c>
      <c r="AH60" s="43">
        <v>701.1784796033543</v>
      </c>
      <c r="AI60" s="43">
        <v>14058.053796729624</v>
      </c>
      <c r="AJ60" s="43">
        <v>9899.78509253653</v>
      </c>
      <c r="AK60" s="43">
        <v>3850.129287485343</v>
      </c>
      <c r="AL60" s="43">
        <v>1740.3423293002438</v>
      </c>
      <c r="AM60" s="43">
        <v>2109.7869581850996</v>
      </c>
      <c r="AN60" s="43">
        <v>11442.143015111058</v>
      </c>
      <c r="AO60" s="43">
        <v>6587.838220238426</v>
      </c>
      <c r="AP60" s="43">
        <v>4798.935156886977</v>
      </c>
      <c r="AQ60" s="43">
        <v>1081.1564331466261</v>
      </c>
      <c r="AR60" s="43">
        <v>707.7466302048233</v>
      </c>
      <c r="AS60" s="43">
        <v>4854.304794872633</v>
      </c>
      <c r="AT60" s="43">
        <v>8068.1101715952545</v>
      </c>
      <c r="AU60" s="43">
        <v>4772.76098526833</v>
      </c>
      <c r="AV60" s="43">
        <v>3850.129287485343</v>
      </c>
      <c r="AW60" s="43">
        <v>1740.3423293002438</v>
      </c>
      <c r="AX60" s="43">
        <v>2109.7869581850996</v>
      </c>
      <c r="AY60" s="77" t="s">
        <v>59</v>
      </c>
    </row>
    <row r="61" spans="1:51" ht="12.75">
      <c r="A61" s="74" t="s">
        <v>179</v>
      </c>
      <c r="B61" s="43">
        <v>38142.96267718316</v>
      </c>
      <c r="C61" s="43">
        <v>26863.581123527416</v>
      </c>
      <c r="D61" s="43">
        <v>3059.7111822997244</v>
      </c>
      <c r="E61" s="43">
        <v>2611.6133000336313</v>
      </c>
      <c r="F61" s="43">
        <v>383.94050819368005</v>
      </c>
      <c r="G61" s="43">
        <v>273.69139050847025</v>
      </c>
      <c r="H61" s="43">
        <v>400.79522804604545</v>
      </c>
      <c r="I61" s="43">
        <v>167.79380231767533</v>
      </c>
      <c r="J61" s="43">
        <v>19.897226270639784</v>
      </c>
      <c r="K61" s="43">
        <v>388.9186470613754</v>
      </c>
      <c r="L61" s="43">
        <v>976.5764976357447</v>
      </c>
      <c r="M61" s="43">
        <v>448.09788226609237</v>
      </c>
      <c r="N61" s="43">
        <v>556.0887850245168</v>
      </c>
      <c r="O61" s="43">
        <v>278.4330972301375</v>
      </c>
      <c r="P61" s="43">
        <v>277.65568779437933</v>
      </c>
      <c r="Q61" s="43">
        <v>761.238262308217</v>
      </c>
      <c r="R61" s="43">
        <v>5459.560402555735</v>
      </c>
      <c r="S61" s="43">
        <v>1162.5335394347471</v>
      </c>
      <c r="T61" s="43">
        <v>2944.4821830276887</v>
      </c>
      <c r="U61" s="43">
        <v>2514.2580923456667</v>
      </c>
      <c r="V61" s="43">
        <v>819.0163472276677</v>
      </c>
      <c r="W61" s="43">
        <v>842.5386763622632</v>
      </c>
      <c r="X61" s="43">
        <v>1792.3416758798849</v>
      </c>
      <c r="Y61" s="43">
        <v>1328.0825698726162</v>
      </c>
      <c r="Z61" s="43">
        <v>1434.576927658032</v>
      </c>
      <c r="AA61" s="43">
        <v>4786.088587727966</v>
      </c>
      <c r="AB61" s="43">
        <v>222.08023903036474</v>
      </c>
      <c r="AC61" s="43">
        <v>3110.2438847094922</v>
      </c>
      <c r="AD61" s="43">
        <v>9128.276902671609</v>
      </c>
      <c r="AE61" s="43">
        <v>3523.0079754270696</v>
      </c>
      <c r="AF61" s="43">
        <v>4302.679633196989</v>
      </c>
      <c r="AG61" s="43">
        <v>-18.548080928407263</v>
      </c>
      <c r="AH61" s="43">
        <v>-940.591152796946</v>
      </c>
      <c r="AI61" s="43">
        <v>29973.825008236912</v>
      </c>
      <c r="AJ61" s="43">
        <v>21764.101346354437</v>
      </c>
      <c r="AK61" s="43">
        <v>7689.5754772560895</v>
      </c>
      <c r="AL61" s="43">
        <v>3110.2438847094922</v>
      </c>
      <c r="AM61" s="43">
        <v>4579.331592546597</v>
      </c>
      <c r="AN61" s="43">
        <v>18100.24278794166</v>
      </c>
      <c r="AO61" s="43">
        <v>8971.965885270056</v>
      </c>
      <c r="AP61" s="43">
        <v>5862.291529613154</v>
      </c>
      <c r="AQ61" s="43">
        <v>1243.293202738967</v>
      </c>
      <c r="AR61" s="43">
        <v>1866.3811529179325</v>
      </c>
      <c r="AS61" s="43">
        <v>9128.276902671609</v>
      </c>
      <c r="AT61" s="43">
        <v>20779.77888393649</v>
      </c>
      <c r="AU61" s="43">
        <v>12570.055222054018</v>
      </c>
      <c r="AV61" s="43">
        <v>7689.5754772560895</v>
      </c>
      <c r="AW61" s="43">
        <v>3110.2438847094922</v>
      </c>
      <c r="AX61" s="43">
        <v>4579.331592546597</v>
      </c>
      <c r="AY61" s="77" t="s">
        <v>69</v>
      </c>
    </row>
  </sheetData>
  <sheetProtection/>
  <hyperlinks>
    <hyperlink ref="AY26" r:id="rId1" tooltip="Click once to display linked information. Click and hold to select this cell." display="http://localhost/OECDStat_Metadata/ShowMetadata.ashx?Dataset=PPP2011&amp;Coords=[LOCATION].[ISR]&amp;ShowOnWeb=true&amp;Lang=en"/>
    <hyperlink ref="AY23" r:id="rId2" tooltip="Click once to display linked information. Click and hold to select this cell." display="http://localhost/OECDStat_Metadata/ShowMetadata.ashx?Dataset=PPP2011&amp;Coords=[LOCATION].[DEU]&amp;ShowOnWeb=true&amp;Lang=en"/>
  </hyperlinks>
  <printOptions/>
  <pageMargins left="0.7086614173228347" right="0.7086614173228347" top="0.7480314960629921" bottom="0.7480314960629921" header="0.31496062992125984" footer="0.31496062992125984"/>
  <pageSetup fitToWidth="10" fitToHeight="1" horizontalDpi="600" verticalDpi="600" orientation="portrait" paperSize="9" scale="83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BA60"/>
  <sheetViews>
    <sheetView zoomScalePageLayoutView="0" workbookViewId="0" topLeftCell="A1">
      <pane xSplit="1" topLeftCell="B1" activePane="topRight" state="frozen"/>
      <selection pane="topLeft" activeCell="B44" sqref="B44"/>
      <selection pane="topRight" activeCell="A1" sqref="A1"/>
    </sheetView>
  </sheetViews>
  <sheetFormatPr defaultColWidth="11.421875" defaultRowHeight="12.75"/>
  <cols>
    <col min="1" max="1" width="25.7109375" style="39" customWidth="1"/>
    <col min="2" max="48" width="17.7109375" style="37" customWidth="1"/>
    <col min="49" max="49" width="24.8515625" style="39" customWidth="1"/>
    <col min="50" max="16384" width="11.421875" style="37" customWidth="1"/>
  </cols>
  <sheetData>
    <row r="1" spans="1:49" s="53" customFormat="1" ht="12.75" customHeight="1">
      <c r="A1" s="48" t="s">
        <v>281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</row>
    <row r="2" spans="1:49" s="49" customFormat="1" ht="12.75" customHeight="1">
      <c r="A2" s="48" t="s">
        <v>282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</row>
    <row r="3" spans="1:49" s="56" customFormat="1" ht="89.25">
      <c r="A3" s="69"/>
      <c r="B3" s="70" t="s">
        <v>212</v>
      </c>
      <c r="C3" s="70" t="s">
        <v>209</v>
      </c>
      <c r="D3" s="70" t="s">
        <v>210</v>
      </c>
      <c r="E3" s="70" t="s">
        <v>211</v>
      </c>
      <c r="F3" s="70" t="s">
        <v>213</v>
      </c>
      <c r="G3" s="70" t="s">
        <v>214</v>
      </c>
      <c r="H3" s="70" t="s">
        <v>215</v>
      </c>
      <c r="I3" s="70" t="s">
        <v>216</v>
      </c>
      <c r="J3" s="70" t="s">
        <v>191</v>
      </c>
      <c r="K3" s="70" t="s">
        <v>192</v>
      </c>
      <c r="L3" s="70" t="s">
        <v>193</v>
      </c>
      <c r="M3" s="70" t="s">
        <v>194</v>
      </c>
      <c r="N3" s="70" t="s">
        <v>101</v>
      </c>
      <c r="O3" s="70" t="s">
        <v>195</v>
      </c>
      <c r="P3" s="70" t="s">
        <v>196</v>
      </c>
      <c r="Q3" s="70" t="s">
        <v>102</v>
      </c>
      <c r="R3" s="70" t="s">
        <v>103</v>
      </c>
      <c r="S3" s="70" t="s">
        <v>197</v>
      </c>
      <c r="T3" s="70" t="s">
        <v>198</v>
      </c>
      <c r="U3" s="70" t="s">
        <v>104</v>
      </c>
      <c r="V3" s="70" t="s">
        <v>199</v>
      </c>
      <c r="W3" s="70" t="s">
        <v>105</v>
      </c>
      <c r="X3" s="70" t="s">
        <v>106</v>
      </c>
      <c r="Y3" s="70" t="s">
        <v>107</v>
      </c>
      <c r="Z3" s="70" t="s">
        <v>108</v>
      </c>
      <c r="AA3" s="70" t="s">
        <v>116</v>
      </c>
      <c r="AB3" s="70" t="s">
        <v>110</v>
      </c>
      <c r="AC3" s="70" t="s">
        <v>111</v>
      </c>
      <c r="AD3" s="70" t="s">
        <v>200</v>
      </c>
      <c r="AE3" s="70" t="s">
        <v>201</v>
      </c>
      <c r="AF3" s="70" t="s">
        <v>113</v>
      </c>
      <c r="AG3" s="70" t="s">
        <v>114</v>
      </c>
      <c r="AH3" s="70" t="s">
        <v>265</v>
      </c>
      <c r="AI3" s="70" t="s">
        <v>266</v>
      </c>
      <c r="AJ3" s="70" t="s">
        <v>267</v>
      </c>
      <c r="AK3" s="70" t="s">
        <v>268</v>
      </c>
      <c r="AL3" s="70" t="s">
        <v>288</v>
      </c>
      <c r="AM3" s="70" t="s">
        <v>203</v>
      </c>
      <c r="AN3" s="70" t="s">
        <v>204</v>
      </c>
      <c r="AO3" s="70" t="s">
        <v>205</v>
      </c>
      <c r="AP3" s="70" t="s">
        <v>206</v>
      </c>
      <c r="AQ3" s="70" t="s">
        <v>207</v>
      </c>
      <c r="AR3" s="70" t="s">
        <v>115</v>
      </c>
      <c r="AS3" s="70" t="s">
        <v>208</v>
      </c>
      <c r="AT3" s="70" t="s">
        <v>269</v>
      </c>
      <c r="AU3" s="70" t="s">
        <v>270</v>
      </c>
      <c r="AV3" s="70" t="s">
        <v>271</v>
      </c>
      <c r="AW3" s="81"/>
    </row>
    <row r="4" spans="1:53" s="56" customFormat="1" ht="51">
      <c r="A4" s="71"/>
      <c r="B4" s="70" t="s">
        <v>217</v>
      </c>
      <c r="C4" s="70" t="s">
        <v>218</v>
      </c>
      <c r="D4" s="70" t="s">
        <v>292</v>
      </c>
      <c r="E4" s="70" t="s">
        <v>219</v>
      </c>
      <c r="F4" s="70" t="s">
        <v>220</v>
      </c>
      <c r="G4" s="70" t="s">
        <v>221</v>
      </c>
      <c r="H4" s="70" t="s">
        <v>222</v>
      </c>
      <c r="I4" s="70" t="s">
        <v>223</v>
      </c>
      <c r="J4" s="70" t="s">
        <v>224</v>
      </c>
      <c r="K4" s="70" t="s">
        <v>225</v>
      </c>
      <c r="L4" s="70" t="s">
        <v>226</v>
      </c>
      <c r="M4" s="70" t="s">
        <v>227</v>
      </c>
      <c r="N4" s="70" t="s">
        <v>228</v>
      </c>
      <c r="O4" s="70" t="s">
        <v>229</v>
      </c>
      <c r="P4" s="70" t="s">
        <v>230</v>
      </c>
      <c r="Q4" s="70" t="s">
        <v>231</v>
      </c>
      <c r="R4" s="70" t="s">
        <v>232</v>
      </c>
      <c r="S4" s="70" t="s">
        <v>233</v>
      </c>
      <c r="T4" s="70" t="s">
        <v>234</v>
      </c>
      <c r="U4" s="70" t="s">
        <v>235</v>
      </c>
      <c r="V4" s="70" t="s">
        <v>236</v>
      </c>
      <c r="W4" s="70" t="s">
        <v>237</v>
      </c>
      <c r="X4" s="70" t="s">
        <v>238</v>
      </c>
      <c r="Y4" s="70" t="s">
        <v>239</v>
      </c>
      <c r="Z4" s="70" t="s">
        <v>240</v>
      </c>
      <c r="AA4" s="70" t="s">
        <v>241</v>
      </c>
      <c r="AB4" s="70" t="s">
        <v>243</v>
      </c>
      <c r="AC4" s="70" t="s">
        <v>244</v>
      </c>
      <c r="AD4" s="70" t="s">
        <v>245</v>
      </c>
      <c r="AE4" s="70" t="s">
        <v>246</v>
      </c>
      <c r="AF4" s="70" t="s">
        <v>248</v>
      </c>
      <c r="AG4" s="70" t="s">
        <v>249</v>
      </c>
      <c r="AH4" s="70" t="s">
        <v>250</v>
      </c>
      <c r="AI4" s="70" t="s">
        <v>251</v>
      </c>
      <c r="AJ4" s="70" t="s">
        <v>252</v>
      </c>
      <c r="AK4" s="70" t="s">
        <v>253</v>
      </c>
      <c r="AL4" s="70" t="s">
        <v>254</v>
      </c>
      <c r="AM4" s="70" t="s">
        <v>255</v>
      </c>
      <c r="AN4" s="70" t="s">
        <v>256</v>
      </c>
      <c r="AO4" s="70" t="s">
        <v>257</v>
      </c>
      <c r="AP4" s="70" t="s">
        <v>258</v>
      </c>
      <c r="AQ4" s="70" t="s">
        <v>259</v>
      </c>
      <c r="AR4" s="70" t="s">
        <v>260</v>
      </c>
      <c r="AS4" s="70" t="s">
        <v>261</v>
      </c>
      <c r="AT4" s="70" t="s">
        <v>262</v>
      </c>
      <c r="AU4" s="70" t="s">
        <v>263</v>
      </c>
      <c r="AV4" s="70" t="s">
        <v>264</v>
      </c>
      <c r="AW4" s="71"/>
      <c r="AX4" s="63"/>
      <c r="AY4" s="63"/>
      <c r="AZ4" s="63"/>
      <c r="BA4" s="63"/>
    </row>
    <row r="5" spans="1:49" s="36" customFormat="1" ht="12.75">
      <c r="A5" s="41" t="s">
        <v>293</v>
      </c>
      <c r="B5" s="42" t="s">
        <v>51</v>
      </c>
      <c r="C5" s="42" t="s">
        <v>51</v>
      </c>
      <c r="D5" s="42" t="s">
        <v>51</v>
      </c>
      <c r="E5" s="42" t="s">
        <v>51</v>
      </c>
      <c r="F5" s="42" t="s">
        <v>51</v>
      </c>
      <c r="G5" s="42" t="s">
        <v>51</v>
      </c>
      <c r="H5" s="42" t="s">
        <v>51</v>
      </c>
      <c r="I5" s="42" t="s">
        <v>51</v>
      </c>
      <c r="J5" s="42" t="s">
        <v>51</v>
      </c>
      <c r="K5" s="42" t="s">
        <v>51</v>
      </c>
      <c r="L5" s="42" t="s">
        <v>51</v>
      </c>
      <c r="M5" s="42" t="s">
        <v>51</v>
      </c>
      <c r="N5" s="42" t="s">
        <v>51</v>
      </c>
      <c r="O5" s="42" t="s">
        <v>51</v>
      </c>
      <c r="P5" s="42" t="s">
        <v>51</v>
      </c>
      <c r="Q5" s="42" t="s">
        <v>51</v>
      </c>
      <c r="R5" s="42" t="s">
        <v>51</v>
      </c>
      <c r="S5" s="42" t="s">
        <v>51</v>
      </c>
      <c r="T5" s="42" t="s">
        <v>51</v>
      </c>
      <c r="U5" s="42" t="s">
        <v>51</v>
      </c>
      <c r="V5" s="42" t="s">
        <v>51</v>
      </c>
      <c r="W5" s="42" t="s">
        <v>51</v>
      </c>
      <c r="X5" s="42" t="s">
        <v>51</v>
      </c>
      <c r="Y5" s="42" t="s">
        <v>51</v>
      </c>
      <c r="Z5" s="42" t="s">
        <v>51</v>
      </c>
      <c r="AA5" s="42" t="s">
        <v>51</v>
      </c>
      <c r="AB5" s="42" t="s">
        <v>51</v>
      </c>
      <c r="AC5" s="42" t="s">
        <v>51</v>
      </c>
      <c r="AD5" s="42" t="s">
        <v>51</v>
      </c>
      <c r="AE5" s="42" t="s">
        <v>51</v>
      </c>
      <c r="AF5" s="42" t="s">
        <v>51</v>
      </c>
      <c r="AG5" s="42" t="s">
        <v>51</v>
      </c>
      <c r="AH5" s="42" t="s">
        <v>51</v>
      </c>
      <c r="AI5" s="42" t="s">
        <v>51</v>
      </c>
      <c r="AJ5" s="42" t="s">
        <v>51</v>
      </c>
      <c r="AK5" s="42" t="s">
        <v>51</v>
      </c>
      <c r="AL5" s="42" t="s">
        <v>51</v>
      </c>
      <c r="AM5" s="42" t="s">
        <v>51</v>
      </c>
      <c r="AN5" s="42" t="s">
        <v>51</v>
      </c>
      <c r="AO5" s="42" t="s">
        <v>51</v>
      </c>
      <c r="AP5" s="42" t="s">
        <v>51</v>
      </c>
      <c r="AQ5" s="42" t="s">
        <v>51</v>
      </c>
      <c r="AR5" s="42" t="s">
        <v>51</v>
      </c>
      <c r="AS5" s="42" t="s">
        <v>51</v>
      </c>
      <c r="AT5" s="42" t="s">
        <v>51</v>
      </c>
      <c r="AU5" s="42" t="s">
        <v>51</v>
      </c>
      <c r="AV5" s="42" t="s">
        <v>51</v>
      </c>
      <c r="AW5" s="41" t="s">
        <v>294</v>
      </c>
    </row>
    <row r="6" spans="1:49" ht="12.75">
      <c r="A6" s="74" t="s">
        <v>137</v>
      </c>
      <c r="B6" s="64">
        <v>0.368232865496493</v>
      </c>
      <c r="C6" s="64">
        <v>0.2930060727613395</v>
      </c>
      <c r="D6" s="64">
        <v>0.5547864610398642</v>
      </c>
      <c r="E6" s="64">
        <v>0.5470435775226542</v>
      </c>
      <c r="F6" s="64">
        <v>0.48902437615808203</v>
      </c>
      <c r="G6" s="64">
        <v>0.6074378345795088</v>
      </c>
      <c r="H6" s="64">
        <v>0.6092772515928194</v>
      </c>
      <c r="I6" s="64">
        <v>0.6932834541995729</v>
      </c>
      <c r="J6" s="64">
        <v>0.7515865058377939</v>
      </c>
      <c r="K6" s="64">
        <v>0.40020655859119325</v>
      </c>
      <c r="L6" s="64">
        <v>0.6579394662266422</v>
      </c>
      <c r="M6" s="64">
        <v>0.645950318108194</v>
      </c>
      <c r="N6" s="64">
        <v>0.2671394639066844</v>
      </c>
      <c r="O6" s="64">
        <v>0.42537387613646394</v>
      </c>
      <c r="P6" s="64">
        <v>0.1637903133458279</v>
      </c>
      <c r="Q6" s="64">
        <v>0.7165323409992106</v>
      </c>
      <c r="R6" s="64">
        <v>0.12160894191064979</v>
      </c>
      <c r="S6" s="64">
        <v>0.5390990477606789</v>
      </c>
      <c r="T6" s="64">
        <v>0.1158807438023155</v>
      </c>
      <c r="U6" s="64">
        <v>0.5135547649715687</v>
      </c>
      <c r="V6" s="64">
        <v>0.9175792762357575</v>
      </c>
      <c r="W6" s="64">
        <v>0.2790579093043732</v>
      </c>
      <c r="X6" s="64">
        <v>0.4605831844075857</v>
      </c>
      <c r="Y6" s="64">
        <v>0.07057824131889837</v>
      </c>
      <c r="Z6" s="64">
        <v>0.49452587015037913</v>
      </c>
      <c r="AA6" s="64">
        <v>0.37056855525311266</v>
      </c>
      <c r="AB6" s="64">
        <v>0.2642764714028233</v>
      </c>
      <c r="AC6" s="64">
        <v>0.6370354997713675</v>
      </c>
      <c r="AD6" s="64">
        <v>0.768173343921303</v>
      </c>
      <c r="AE6" s="64">
        <v>0.5472463430212581</v>
      </c>
      <c r="AF6" s="64">
        <v>0.79351657</v>
      </c>
      <c r="AG6" s="64">
        <v>0.28941069793417035</v>
      </c>
      <c r="AH6" s="64">
        <v>0.3456249782505469</v>
      </c>
      <c r="AI6" s="64">
        <v>0.16739729334044107</v>
      </c>
      <c r="AJ6" s="64">
        <v>0.2642764714028233</v>
      </c>
      <c r="AK6" s="64">
        <v>0.09730526220293619</v>
      </c>
      <c r="AL6" s="64">
        <v>0.5826766538190993</v>
      </c>
      <c r="AM6" s="64">
        <v>0.5553901214091589</v>
      </c>
      <c r="AN6" s="64">
        <v>0.49699305910836716</v>
      </c>
      <c r="AO6" s="64">
        <v>0.6892115013294161</v>
      </c>
      <c r="AP6" s="64">
        <v>0.8130618263860849</v>
      </c>
      <c r="AQ6" s="64">
        <v>0.6370354997713675</v>
      </c>
      <c r="AR6" s="64">
        <v>0.19705742194304107</v>
      </c>
      <c r="AS6" s="64">
        <v>0.2162150252852944</v>
      </c>
      <c r="AT6" s="64">
        <v>0.16739729334044107</v>
      </c>
      <c r="AU6" s="64">
        <v>0.2642764714028233</v>
      </c>
      <c r="AV6" s="64">
        <v>0.09730526220293619</v>
      </c>
      <c r="AW6" s="77" t="s">
        <v>126</v>
      </c>
    </row>
    <row r="7" spans="1:49" ht="12.75">
      <c r="A7" s="74" t="s">
        <v>138</v>
      </c>
      <c r="B7" s="65">
        <v>167.12454105036358</v>
      </c>
      <c r="C7" s="65">
        <v>157.91688421117885</v>
      </c>
      <c r="D7" s="65">
        <v>332.40312630081627</v>
      </c>
      <c r="E7" s="65">
        <v>328.0514158386764</v>
      </c>
      <c r="F7" s="65">
        <v>282.8950934202784</v>
      </c>
      <c r="G7" s="65">
        <v>363.68501457017413</v>
      </c>
      <c r="H7" s="65">
        <v>288.7940748545906</v>
      </c>
      <c r="I7" s="65">
        <v>430.1642831486586</v>
      </c>
      <c r="J7" s="65">
        <v>459.71926597630346</v>
      </c>
      <c r="K7" s="65">
        <v>251.6441817825664</v>
      </c>
      <c r="L7" s="65">
        <v>380.12161240109276</v>
      </c>
      <c r="M7" s="65">
        <v>396.5549184137118</v>
      </c>
      <c r="N7" s="65">
        <v>151.77730173564322</v>
      </c>
      <c r="O7" s="65">
        <v>251.51187915377992</v>
      </c>
      <c r="P7" s="65">
        <v>76.90702863131392</v>
      </c>
      <c r="Q7" s="65">
        <v>409.93381326257423</v>
      </c>
      <c r="R7" s="65">
        <v>89.57740488306533</v>
      </c>
      <c r="S7" s="65">
        <v>335.88720024456154</v>
      </c>
      <c r="T7" s="65">
        <v>64.65684295256565</v>
      </c>
      <c r="U7" s="65">
        <v>284.2408636647254</v>
      </c>
      <c r="V7" s="65">
        <v>495.5128313671861</v>
      </c>
      <c r="W7" s="65">
        <v>126.67967221729138</v>
      </c>
      <c r="X7" s="65">
        <v>255.333767389142</v>
      </c>
      <c r="Y7" s="65">
        <v>27.34439299820389</v>
      </c>
      <c r="Z7" s="65">
        <v>259.0274434639854</v>
      </c>
      <c r="AA7" s="65">
        <v>174.0495340125705</v>
      </c>
      <c r="AB7" s="65">
        <v>108.24411401107255</v>
      </c>
      <c r="AC7" s="65">
        <v>309.45930145111504</v>
      </c>
      <c r="AD7" s="65">
        <v>438.10385165205895</v>
      </c>
      <c r="AE7" s="65">
        <v>230.36558537095277</v>
      </c>
      <c r="AF7" s="65">
        <v>416.8164095900017</v>
      </c>
      <c r="AG7" s="65">
        <v>151.66313801747984</v>
      </c>
      <c r="AH7" s="65">
        <v>186.25390006077572</v>
      </c>
      <c r="AI7" s="65">
        <v>73.61249614618387</v>
      </c>
      <c r="AJ7" s="65">
        <v>108.24411401107255</v>
      </c>
      <c r="AK7" s="65">
        <v>45.93893600519463</v>
      </c>
      <c r="AL7" s="65">
        <v>303.5134196370127</v>
      </c>
      <c r="AM7" s="65">
        <v>325.9843944859479</v>
      </c>
      <c r="AN7" s="65">
        <v>307.24535214351545</v>
      </c>
      <c r="AO7" s="65">
        <v>395.8771685279002</v>
      </c>
      <c r="AP7" s="65">
        <v>460.247883481389</v>
      </c>
      <c r="AQ7" s="65">
        <v>309.45930145111504</v>
      </c>
      <c r="AR7" s="65">
        <v>90.99759091870223</v>
      </c>
      <c r="AS7" s="65">
        <v>103.55005827673152</v>
      </c>
      <c r="AT7" s="65">
        <v>73.61249614618387</v>
      </c>
      <c r="AU7" s="65">
        <v>108.24411401107255</v>
      </c>
      <c r="AV7" s="65">
        <v>45.93893600519463</v>
      </c>
      <c r="AW7" s="77" t="s">
        <v>125</v>
      </c>
    </row>
    <row r="8" spans="1:49" ht="12.75">
      <c r="A8" s="74" t="s">
        <v>139</v>
      </c>
      <c r="B8" s="64">
        <v>4530.272773126082</v>
      </c>
      <c r="C8" s="64">
        <v>3832.349427386798</v>
      </c>
      <c r="D8" s="64">
        <v>7610.052176281404</v>
      </c>
      <c r="E8" s="64">
        <v>7440.201406559777</v>
      </c>
      <c r="F8" s="64">
        <v>6362.27113423055</v>
      </c>
      <c r="G8" s="64">
        <v>9147.615527265712</v>
      </c>
      <c r="H8" s="64">
        <v>6945.983403574309</v>
      </c>
      <c r="I8" s="64">
        <v>8693.49153268282</v>
      </c>
      <c r="J8" s="64">
        <v>9054.053620635199</v>
      </c>
      <c r="K8" s="64">
        <v>5627.332301838193</v>
      </c>
      <c r="L8" s="64">
        <v>7958.768263848565</v>
      </c>
      <c r="M8" s="64">
        <v>9727.893562239286</v>
      </c>
      <c r="N8" s="64">
        <v>4567.384011155865</v>
      </c>
      <c r="O8" s="64">
        <v>7295.762631119721</v>
      </c>
      <c r="P8" s="64">
        <v>2031.0655199820374</v>
      </c>
      <c r="Q8" s="64">
        <v>8773.199481082349</v>
      </c>
      <c r="R8" s="64">
        <v>1930.2895713703156</v>
      </c>
      <c r="S8" s="64">
        <v>7392.7943700874475</v>
      </c>
      <c r="T8" s="64">
        <v>1775.6828789278925</v>
      </c>
      <c r="U8" s="64">
        <v>7331.499371918427</v>
      </c>
      <c r="V8" s="64">
        <v>10776.393911180752</v>
      </c>
      <c r="W8" s="64">
        <v>2368.8591174523126</v>
      </c>
      <c r="X8" s="64">
        <v>6034.536353533196</v>
      </c>
      <c r="Y8" s="64">
        <v>912.5355924934507</v>
      </c>
      <c r="Z8" s="64">
        <v>6539.147868103854</v>
      </c>
      <c r="AA8" s="64">
        <v>4812.549542331485</v>
      </c>
      <c r="AB8" s="64">
        <v>3131.345955133579</v>
      </c>
      <c r="AC8" s="64">
        <v>7798.787914098597</v>
      </c>
      <c r="AD8" s="64">
        <v>9800.656154669103</v>
      </c>
      <c r="AE8" s="64">
        <v>6246.152247368544</v>
      </c>
      <c r="AF8" s="64">
        <v>10109.932643999891</v>
      </c>
      <c r="AG8" s="64">
        <v>3742.702934273845</v>
      </c>
      <c r="AH8" s="64">
        <v>4596.757293388354</v>
      </c>
      <c r="AI8" s="64">
        <v>2043.38979779994</v>
      </c>
      <c r="AJ8" s="64">
        <v>3131.345955133579</v>
      </c>
      <c r="AK8" s="64">
        <v>1334.5980776203107</v>
      </c>
      <c r="AL8" s="64">
        <v>7373.972222170522</v>
      </c>
      <c r="AM8" s="64">
        <v>7222.7637033521305</v>
      </c>
      <c r="AN8" s="64">
        <v>6618.110653259791</v>
      </c>
      <c r="AO8" s="64">
        <v>8376.89285995481</v>
      </c>
      <c r="AP8" s="64">
        <v>10040.312310592795</v>
      </c>
      <c r="AQ8" s="64">
        <v>7798.787914098597</v>
      </c>
      <c r="AR8" s="64">
        <v>2528.932507833316</v>
      </c>
      <c r="AS8" s="64">
        <v>2897.9549159118465</v>
      </c>
      <c r="AT8" s="64">
        <v>2043.38979779994</v>
      </c>
      <c r="AU8" s="64">
        <v>3131.345955133579</v>
      </c>
      <c r="AV8" s="64">
        <v>1334.5980776203107</v>
      </c>
      <c r="AW8" s="77" t="s">
        <v>127</v>
      </c>
    </row>
    <row r="9" spans="1:49" ht="12.75">
      <c r="A9" s="74" t="s">
        <v>140</v>
      </c>
      <c r="B9" s="64">
        <v>93.48098270352426</v>
      </c>
      <c r="C9" s="64">
        <v>81.9422143674305</v>
      </c>
      <c r="D9" s="64">
        <v>136.4512877102861</v>
      </c>
      <c r="E9" s="64">
        <v>134.53233300405785</v>
      </c>
      <c r="F9" s="64">
        <v>106.43458688077892</v>
      </c>
      <c r="G9" s="64">
        <v>139.05124161419116</v>
      </c>
      <c r="H9" s="64">
        <v>114.71433132286657</v>
      </c>
      <c r="I9" s="64">
        <v>183.87316278547422</v>
      </c>
      <c r="J9" s="64">
        <v>174.25652355210565</v>
      </c>
      <c r="K9" s="64">
        <v>112.13264310520573</v>
      </c>
      <c r="L9" s="64">
        <v>153.40603713935815</v>
      </c>
      <c r="M9" s="64">
        <v>157.433618013754</v>
      </c>
      <c r="N9" s="64">
        <v>63.40584879579577</v>
      </c>
      <c r="O9" s="64">
        <v>101.77331671710174</v>
      </c>
      <c r="P9" s="64">
        <v>34.77142045280015</v>
      </c>
      <c r="Q9" s="64">
        <v>175.84722952164958</v>
      </c>
      <c r="R9" s="64">
        <v>105.74749911046042</v>
      </c>
      <c r="S9" s="64">
        <v>137.0117068147723</v>
      </c>
      <c r="T9" s="64">
        <v>30.924577132551672</v>
      </c>
      <c r="U9" s="64">
        <v>116.66959034432817</v>
      </c>
      <c r="V9" s="64">
        <v>204.9503991377342</v>
      </c>
      <c r="W9" s="64">
        <v>58.94515435926021</v>
      </c>
      <c r="X9" s="64">
        <v>105.54333512724077</v>
      </c>
      <c r="Y9" s="64">
        <v>17.2835104010187</v>
      </c>
      <c r="Z9" s="64">
        <v>118.23528498386239</v>
      </c>
      <c r="AA9" s="64">
        <v>87.64439426533454</v>
      </c>
      <c r="AB9" s="64">
        <v>56.513741165468986</v>
      </c>
      <c r="AC9" s="64">
        <v>145.534030450923</v>
      </c>
      <c r="AD9" s="64">
        <v>188.80630417902935</v>
      </c>
      <c r="AE9" s="64">
        <v>114.51168409493009</v>
      </c>
      <c r="AF9" s="64">
        <v>180.53451149999924</v>
      </c>
      <c r="AG9" s="64">
        <v>78.82077999833113</v>
      </c>
      <c r="AH9" s="64">
        <v>98.69200947236781</v>
      </c>
      <c r="AI9" s="64">
        <v>37.91386804440385</v>
      </c>
      <c r="AJ9" s="64">
        <v>56.513741165468986</v>
      </c>
      <c r="AK9" s="64">
        <v>24.724184352085018</v>
      </c>
      <c r="AL9" s="64">
        <v>131.6867509833496</v>
      </c>
      <c r="AM9" s="64">
        <v>126.28675921663897</v>
      </c>
      <c r="AN9" s="64">
        <v>112.03280140593492</v>
      </c>
      <c r="AO9" s="64">
        <v>165.0343130891946</v>
      </c>
      <c r="AP9" s="64">
        <v>186.07780972302663</v>
      </c>
      <c r="AQ9" s="64">
        <v>145.534030450923</v>
      </c>
      <c r="AR9" s="64">
        <v>63.15504546900522</v>
      </c>
      <c r="AS9" s="64">
        <v>84.95214662929126</v>
      </c>
      <c r="AT9" s="64">
        <v>37.91386804440385</v>
      </c>
      <c r="AU9" s="64">
        <v>56.513741165468986</v>
      </c>
      <c r="AV9" s="64">
        <v>24.724184352085018</v>
      </c>
      <c r="AW9" s="77" t="s">
        <v>128</v>
      </c>
    </row>
    <row r="10" spans="1:49" ht="12.75">
      <c r="A10" s="74" t="s">
        <v>141</v>
      </c>
      <c r="B10" s="64">
        <v>16.23911677790857</v>
      </c>
      <c r="C10" s="64">
        <v>16.14746976004565</v>
      </c>
      <c r="D10" s="64">
        <v>38.2516573153988</v>
      </c>
      <c r="E10" s="64">
        <v>37.8188723417616</v>
      </c>
      <c r="F10" s="64">
        <v>33.53675973168004</v>
      </c>
      <c r="G10" s="64">
        <v>38.80014696249572</v>
      </c>
      <c r="H10" s="64">
        <v>38.032635813851066</v>
      </c>
      <c r="I10" s="64">
        <v>48.687195665018585</v>
      </c>
      <c r="J10" s="64">
        <v>48.32735994190736</v>
      </c>
      <c r="K10" s="64">
        <v>30.802819473050203</v>
      </c>
      <c r="L10" s="64">
        <v>41.25932331326078</v>
      </c>
      <c r="M10" s="64">
        <v>42.04859868118606</v>
      </c>
      <c r="N10" s="64">
        <v>15.441622164741322</v>
      </c>
      <c r="O10" s="64">
        <v>26.035749703222233</v>
      </c>
      <c r="P10" s="64">
        <v>7.093106653009455</v>
      </c>
      <c r="Q10" s="64">
        <v>44.84510240156836</v>
      </c>
      <c r="R10" s="64">
        <v>4.771909208323824</v>
      </c>
      <c r="S10" s="64">
        <v>38.686843974044805</v>
      </c>
      <c r="T10" s="64">
        <v>6.5960824727507745</v>
      </c>
      <c r="U10" s="64">
        <v>30.208573699937382</v>
      </c>
      <c r="V10" s="64">
        <v>65.04818811490497</v>
      </c>
      <c r="W10" s="64">
        <v>13.210469701343607</v>
      </c>
      <c r="X10" s="64">
        <v>30.205348211546408</v>
      </c>
      <c r="Y10" s="64">
        <v>2.5059045752131635</v>
      </c>
      <c r="Z10" s="64">
        <v>30.94151416523497</v>
      </c>
      <c r="AA10" s="64">
        <v>20.622348209209143</v>
      </c>
      <c r="AB10" s="64">
        <v>10.014123108914577</v>
      </c>
      <c r="AC10" s="64">
        <v>34.803506860309106</v>
      </c>
      <c r="AD10" s="64">
        <v>51.03587197819087</v>
      </c>
      <c r="AE10" s="64">
        <v>24.925975103606575</v>
      </c>
      <c r="AF10" s="64">
        <v>53.40860091000019</v>
      </c>
      <c r="AG10" s="64">
        <v>15.350489781246761</v>
      </c>
      <c r="AH10" s="64">
        <v>19.65784066180077</v>
      </c>
      <c r="AI10" s="64">
        <v>6.825667507909968</v>
      </c>
      <c r="AJ10" s="64">
        <v>10.014123108914577</v>
      </c>
      <c r="AK10" s="64">
        <v>4.376297903639564</v>
      </c>
      <c r="AL10" s="64">
        <v>32.509873822292526</v>
      </c>
      <c r="AM10" s="64">
        <v>33.744917603219555</v>
      </c>
      <c r="AN10" s="64">
        <v>29.970967982376507</v>
      </c>
      <c r="AO10" s="64">
        <v>43.92574915470024</v>
      </c>
      <c r="AP10" s="64">
        <v>56.18006536604949</v>
      </c>
      <c r="AQ10" s="64">
        <v>34.803506860309106</v>
      </c>
      <c r="AR10" s="64">
        <v>8.931011737864395</v>
      </c>
      <c r="AS10" s="64">
        <v>10.641294690074558</v>
      </c>
      <c r="AT10" s="64">
        <v>6.825667507909968</v>
      </c>
      <c r="AU10" s="64">
        <v>10.014123108914577</v>
      </c>
      <c r="AV10" s="64">
        <v>4.376297903639564</v>
      </c>
      <c r="AW10" s="77" t="s">
        <v>129</v>
      </c>
    </row>
    <row r="11" spans="1:49" ht="12.75">
      <c r="A11" s="74" t="s">
        <v>142</v>
      </c>
      <c r="B11" s="64">
        <v>5.139351844420664</v>
      </c>
      <c r="C11" s="64">
        <v>4.994389920194201</v>
      </c>
      <c r="D11" s="64">
        <v>9.68013956454647</v>
      </c>
      <c r="E11" s="64">
        <v>9.492733039048142</v>
      </c>
      <c r="F11" s="64">
        <v>7.389487988539972</v>
      </c>
      <c r="G11" s="64">
        <v>11.242483324538664</v>
      </c>
      <c r="H11" s="64">
        <v>9.041042333311223</v>
      </c>
      <c r="I11" s="64">
        <v>12.255001392423585</v>
      </c>
      <c r="J11" s="64">
        <v>12.15036359269758</v>
      </c>
      <c r="K11" s="64">
        <v>6.885446728996111</v>
      </c>
      <c r="L11" s="64">
        <v>11.52971096124531</v>
      </c>
      <c r="M11" s="64">
        <v>12.408984402984514</v>
      </c>
      <c r="N11" s="64">
        <v>4.038692337505485</v>
      </c>
      <c r="O11" s="64">
        <v>6.551559794829103</v>
      </c>
      <c r="P11" s="64">
        <v>2.423329610930502</v>
      </c>
      <c r="Q11" s="64">
        <v>13.062590440339743</v>
      </c>
      <c r="R11" s="64">
        <v>2.8162894303720125</v>
      </c>
      <c r="S11" s="64">
        <v>10.254303726609658</v>
      </c>
      <c r="T11" s="64">
        <v>2.102376753095315</v>
      </c>
      <c r="U11" s="64">
        <v>10.46840450940834</v>
      </c>
      <c r="V11" s="64">
        <v>14.242150942986568</v>
      </c>
      <c r="W11" s="64">
        <v>4.076510055935041</v>
      </c>
      <c r="X11" s="64">
        <v>8.724736684550638</v>
      </c>
      <c r="Y11" s="64">
        <v>0.97844363132244</v>
      </c>
      <c r="Z11" s="64">
        <v>7.619852131204405</v>
      </c>
      <c r="AA11" s="64">
        <v>5.668731175615795</v>
      </c>
      <c r="AB11" s="64">
        <v>2.9762050805028246</v>
      </c>
      <c r="AC11" s="64">
        <v>10.37064997193896</v>
      </c>
      <c r="AD11" s="64">
        <v>14.53830820279631</v>
      </c>
      <c r="AE11" s="64">
        <v>7.769166651588472</v>
      </c>
      <c r="AF11" s="64">
        <v>14.078274839999994</v>
      </c>
      <c r="AG11" s="64">
        <v>4.764359498613243</v>
      </c>
      <c r="AH11" s="64">
        <v>5.993511610380307</v>
      </c>
      <c r="AI11" s="64">
        <v>2.2949273791940046</v>
      </c>
      <c r="AJ11" s="64">
        <v>2.9762050805028246</v>
      </c>
      <c r="AK11" s="64">
        <v>1.632533131855189</v>
      </c>
      <c r="AL11" s="64">
        <v>9.811002025243985</v>
      </c>
      <c r="AM11" s="64">
        <v>10.276070427936252</v>
      </c>
      <c r="AN11" s="64">
        <v>9.458309904991937</v>
      </c>
      <c r="AO11" s="64">
        <v>12.042412991274118</v>
      </c>
      <c r="AP11" s="64">
        <v>14.100253931679564</v>
      </c>
      <c r="AQ11" s="64">
        <v>10.37064997193896</v>
      </c>
      <c r="AR11" s="64">
        <v>2.7954029764749424</v>
      </c>
      <c r="AS11" s="64">
        <v>3.1288343624401898</v>
      </c>
      <c r="AT11" s="64">
        <v>2.2949273791940046</v>
      </c>
      <c r="AU11" s="64">
        <v>2.9762050805028246</v>
      </c>
      <c r="AV11" s="64">
        <v>1.632533131855189</v>
      </c>
      <c r="AW11" s="77" t="s">
        <v>272</v>
      </c>
    </row>
    <row r="12" spans="1:49" ht="12.75">
      <c r="A12" s="74" t="s">
        <v>143</v>
      </c>
      <c r="B12" s="64">
        <v>21.27887774018594</v>
      </c>
      <c r="C12" s="64">
        <v>19.379721865814325</v>
      </c>
      <c r="D12" s="64">
        <v>31.728303876967427</v>
      </c>
      <c r="E12" s="64">
        <v>31.35470033247482</v>
      </c>
      <c r="F12" s="64">
        <v>23.81750530727499</v>
      </c>
      <c r="G12" s="64">
        <v>38.841405612355736</v>
      </c>
      <c r="H12" s="64">
        <v>28.787635205731263</v>
      </c>
      <c r="I12" s="64">
        <v>37.63062675188779</v>
      </c>
      <c r="J12" s="64">
        <v>36.69684519732059</v>
      </c>
      <c r="K12" s="64">
        <v>26.236180766963503</v>
      </c>
      <c r="L12" s="64">
        <v>29.822152576420105</v>
      </c>
      <c r="M12" s="64">
        <v>35.2872199002451</v>
      </c>
      <c r="N12" s="64">
        <v>17.85036726064078</v>
      </c>
      <c r="O12" s="64">
        <v>28.281091184235866</v>
      </c>
      <c r="P12" s="64">
        <v>9.829798033985508</v>
      </c>
      <c r="Q12" s="64">
        <v>36.2726798211366</v>
      </c>
      <c r="R12" s="64">
        <v>20.683284252620002</v>
      </c>
      <c r="S12" s="64">
        <v>28.228022471233864</v>
      </c>
      <c r="T12" s="64">
        <v>8.963104302681838</v>
      </c>
      <c r="U12" s="64">
        <v>32.68841008222548</v>
      </c>
      <c r="V12" s="64">
        <v>40.566953732692596</v>
      </c>
      <c r="W12" s="64">
        <v>8.192517549706128</v>
      </c>
      <c r="X12" s="64">
        <v>24.964832544938965</v>
      </c>
      <c r="Y12" s="64">
        <v>5.734786043203213</v>
      </c>
      <c r="Z12" s="64">
        <v>31.5937562197363</v>
      </c>
      <c r="AA12" s="64">
        <v>20.118320018114947</v>
      </c>
      <c r="AB12" s="64">
        <v>15.94621005073944</v>
      </c>
      <c r="AC12" s="64">
        <v>30.13954491370963</v>
      </c>
      <c r="AD12" s="64">
        <v>35.97905015381494</v>
      </c>
      <c r="AE12" s="64">
        <v>25.063902702343313</v>
      </c>
      <c r="AF12" s="64">
        <v>37.967299999999994</v>
      </c>
      <c r="AG12" s="64">
        <v>18.922711032141898</v>
      </c>
      <c r="AH12" s="64">
        <v>22.593172960808804</v>
      </c>
      <c r="AI12" s="64">
        <v>11.326169293355631</v>
      </c>
      <c r="AJ12" s="64">
        <v>15.94621005073944</v>
      </c>
      <c r="AK12" s="64">
        <v>7.611031087567176</v>
      </c>
      <c r="AL12" s="64">
        <v>29.042629590374908</v>
      </c>
      <c r="AM12" s="64">
        <v>29.507824798054212</v>
      </c>
      <c r="AN12" s="64">
        <v>27.749364649840548</v>
      </c>
      <c r="AO12" s="64">
        <v>33.015728825165176</v>
      </c>
      <c r="AP12" s="64">
        <v>36.672197258032476</v>
      </c>
      <c r="AQ12" s="64">
        <v>30.13954491370963</v>
      </c>
      <c r="AR12" s="64">
        <v>15.191473862892991</v>
      </c>
      <c r="AS12" s="64">
        <v>18.450996154379112</v>
      </c>
      <c r="AT12" s="64">
        <v>11.326169293355631</v>
      </c>
      <c r="AU12" s="64">
        <v>15.94621005073944</v>
      </c>
      <c r="AV12" s="64">
        <v>7.611031087567176</v>
      </c>
      <c r="AW12" s="77" t="s">
        <v>97</v>
      </c>
    </row>
    <row r="13" spans="1:49" ht="12.75">
      <c r="A13" s="74" t="s">
        <v>144</v>
      </c>
      <c r="B13" s="64">
        <v>1.6741880822737203</v>
      </c>
      <c r="C13" s="64">
        <v>1.630816649318163</v>
      </c>
      <c r="D13" s="64">
        <v>3.9876289947966175</v>
      </c>
      <c r="E13" s="64">
        <v>3.932519668385139</v>
      </c>
      <c r="F13" s="64">
        <v>3.618236041997509</v>
      </c>
      <c r="G13" s="64">
        <v>4.1271988036026235</v>
      </c>
      <c r="H13" s="64">
        <v>3.857462130848107</v>
      </c>
      <c r="I13" s="64">
        <v>5.2015673912019995</v>
      </c>
      <c r="J13" s="64">
        <v>5.111752856183485</v>
      </c>
      <c r="K13" s="64">
        <v>2.958406735582784</v>
      </c>
      <c r="L13" s="64">
        <v>4.461784882394026</v>
      </c>
      <c r="M13" s="64">
        <v>4.611229394331174</v>
      </c>
      <c r="N13" s="64">
        <v>1.7369810452822616</v>
      </c>
      <c r="O13" s="64">
        <v>3.011838503212143</v>
      </c>
      <c r="P13" s="64">
        <v>0.7413747218157402</v>
      </c>
      <c r="Q13" s="64">
        <v>4.512845325716168</v>
      </c>
      <c r="R13" s="64">
        <v>0.49347740266560386</v>
      </c>
      <c r="S13" s="64">
        <v>3.5701889060368424</v>
      </c>
      <c r="T13" s="64">
        <v>0.5439121159369478</v>
      </c>
      <c r="U13" s="64">
        <v>4.415225812663107</v>
      </c>
      <c r="V13" s="64">
        <v>5.771754726881663</v>
      </c>
      <c r="W13" s="64">
        <v>0.6553795668231409</v>
      </c>
      <c r="X13" s="64">
        <v>2.149366504979964</v>
      </c>
      <c r="Y13" s="64">
        <v>0.2626118676596945</v>
      </c>
      <c r="Z13" s="64">
        <v>2.7863696050515965</v>
      </c>
      <c r="AA13" s="64">
        <v>2.0635261262169373</v>
      </c>
      <c r="AB13" s="64">
        <v>0.7859639367618811</v>
      </c>
      <c r="AC13" s="64">
        <v>3.790707817650093</v>
      </c>
      <c r="AD13" s="64">
        <v>5.230754025230137</v>
      </c>
      <c r="AE13" s="64">
        <v>2.8400692205891054</v>
      </c>
      <c r="AF13" s="64">
        <v>5.000293410000005</v>
      </c>
      <c r="AG13" s="64">
        <v>1.543208352410128</v>
      </c>
      <c r="AH13" s="64">
        <v>2.024608169783256</v>
      </c>
      <c r="AI13" s="64">
        <v>0.6056246052005797</v>
      </c>
      <c r="AJ13" s="64">
        <v>0.7859639367618811</v>
      </c>
      <c r="AK13" s="64">
        <v>0.41192983734553207</v>
      </c>
      <c r="AL13" s="64">
        <v>3.525809639383372</v>
      </c>
      <c r="AM13" s="64">
        <v>3.6557504726276178</v>
      </c>
      <c r="AN13" s="64">
        <v>3.3417435184947033</v>
      </c>
      <c r="AO13" s="64">
        <v>4.436743172976961</v>
      </c>
      <c r="AP13" s="64">
        <v>5.115160554094289</v>
      </c>
      <c r="AQ13" s="64">
        <v>3.790707817650093</v>
      </c>
      <c r="AR13" s="64">
        <v>0.7761938038966281</v>
      </c>
      <c r="AS13" s="64">
        <v>0.9165942636175476</v>
      </c>
      <c r="AT13" s="64">
        <v>0.6056246052005797</v>
      </c>
      <c r="AU13" s="64">
        <v>0.7859639367618811</v>
      </c>
      <c r="AV13" s="64">
        <v>0.41192983734553207</v>
      </c>
      <c r="AW13" s="77" t="s">
        <v>130</v>
      </c>
    </row>
    <row r="14" spans="1:49" s="36" customFormat="1" ht="12.75">
      <c r="A14" s="66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66"/>
    </row>
    <row r="15" spans="1:49" ht="12.75">
      <c r="A15" s="74" t="s">
        <v>145</v>
      </c>
      <c r="B15" s="52">
        <v>1.4591211279846328</v>
      </c>
      <c r="C15" s="52">
        <v>1.4972612958038078</v>
      </c>
      <c r="D15" s="52">
        <v>1.6310541881235128</v>
      </c>
      <c r="E15" s="52">
        <v>1.584664160262862</v>
      </c>
      <c r="F15" s="52">
        <v>1.6488220736935744</v>
      </c>
      <c r="G15" s="52">
        <v>1.3406564079966659</v>
      </c>
      <c r="H15" s="52">
        <v>1.276553354422155</v>
      </c>
      <c r="I15" s="52">
        <v>1.9113493219775242</v>
      </c>
      <c r="J15" s="52">
        <v>1.705688395366827</v>
      </c>
      <c r="K15" s="52">
        <v>1.5236671805616022</v>
      </c>
      <c r="L15" s="52">
        <v>1.7028144642047118</v>
      </c>
      <c r="M15" s="52">
        <v>2.0516045879992055</v>
      </c>
      <c r="N15" s="52">
        <v>2.234269490391034</v>
      </c>
      <c r="O15" s="52">
        <v>1.8828990595028954</v>
      </c>
      <c r="P15" s="52">
        <v>2.706314523040086</v>
      </c>
      <c r="Q15" s="52">
        <v>1.3521490725971648</v>
      </c>
      <c r="R15" s="52">
        <v>1.9303097994964256</v>
      </c>
      <c r="S15" s="52">
        <v>1.435016390760274</v>
      </c>
      <c r="T15" s="52">
        <v>1.3507427330492359</v>
      </c>
      <c r="U15" s="52">
        <v>1.5697297905425749</v>
      </c>
      <c r="V15" s="52">
        <v>1.2384497460739186</v>
      </c>
      <c r="W15" s="52">
        <v>1.0000845415855724</v>
      </c>
      <c r="X15" s="52">
        <v>1.3555966604053256</v>
      </c>
      <c r="Y15" s="52">
        <v>1.0843479173487782</v>
      </c>
      <c r="Z15" s="52">
        <v>1.6502502226743294</v>
      </c>
      <c r="AA15" s="52">
        <v>1.4850074971098384</v>
      </c>
      <c r="AB15" s="52">
        <v>1.4233701630194333</v>
      </c>
      <c r="AC15" s="52">
        <v>1.3928488526570977</v>
      </c>
      <c r="AD15" s="52">
        <v>1.2853725208465905</v>
      </c>
      <c r="AE15" s="52">
        <v>1.3509701674455712</v>
      </c>
      <c r="AF15" s="52">
        <v>1.1093632928169197</v>
      </c>
      <c r="AG15" s="52">
        <v>1.485675922001688</v>
      </c>
      <c r="AH15" s="52">
        <v>1.539216458348066</v>
      </c>
      <c r="AI15" s="52">
        <v>1.3351474863825907</v>
      </c>
      <c r="AJ15" s="52">
        <v>1.4233701630194333</v>
      </c>
      <c r="AK15" s="52">
        <v>1.1610605030836347</v>
      </c>
      <c r="AL15" s="52">
        <v>1.4957958251765584</v>
      </c>
      <c r="AM15" s="52">
        <v>1.5605419669000884</v>
      </c>
      <c r="AN15" s="52">
        <v>1.7295708315831588</v>
      </c>
      <c r="AO15" s="52">
        <v>1.3110045021743275</v>
      </c>
      <c r="AP15" s="52">
        <v>1.285395248147375</v>
      </c>
      <c r="AQ15" s="52">
        <v>1.3928488526570977</v>
      </c>
      <c r="AR15" s="52">
        <v>1.4567827831374145</v>
      </c>
      <c r="AS15" s="52">
        <v>1.5325121769311603</v>
      </c>
      <c r="AT15" s="52">
        <v>1.3351474863825907</v>
      </c>
      <c r="AU15" s="52">
        <v>1.4233701630194333</v>
      </c>
      <c r="AV15" s="52">
        <v>1.1610605030836347</v>
      </c>
      <c r="AW15" s="77" t="s">
        <v>52</v>
      </c>
    </row>
    <row r="16" spans="1:49" ht="12.75">
      <c r="A16" s="74" t="s">
        <v>146</v>
      </c>
      <c r="B16" s="52">
        <v>0.7956937216054512</v>
      </c>
      <c r="C16" s="52">
        <v>0.8329970199141132</v>
      </c>
      <c r="D16" s="52">
        <v>1.0796186734138176</v>
      </c>
      <c r="E16" s="52">
        <v>1.0948216777442017</v>
      </c>
      <c r="F16" s="52">
        <v>1.2274156293220717</v>
      </c>
      <c r="G16" s="52">
        <v>1.3231947480105153</v>
      </c>
      <c r="H16" s="52">
        <v>1.061025466951721</v>
      </c>
      <c r="I16" s="52">
        <v>0.9038198816272099</v>
      </c>
      <c r="J16" s="52">
        <v>1.1662410794053337</v>
      </c>
      <c r="K16" s="52">
        <v>1.0234202428613421</v>
      </c>
      <c r="L16" s="52">
        <v>0.9306447622104469</v>
      </c>
      <c r="M16" s="52">
        <v>0.9540545844923007</v>
      </c>
      <c r="N16" s="52">
        <v>0.7103822185518451</v>
      </c>
      <c r="O16" s="52">
        <v>0.6676370062857244</v>
      </c>
      <c r="P16" s="52">
        <v>0.7160639191033149</v>
      </c>
      <c r="Q16" s="52">
        <v>0.7903310584978329</v>
      </c>
      <c r="R16" s="52">
        <v>0.8262920984596002</v>
      </c>
      <c r="S16" s="52">
        <v>0.8920018305512164</v>
      </c>
      <c r="T16" s="52">
        <v>0.7065118204287533</v>
      </c>
      <c r="U16" s="52">
        <v>1.0955230938135754</v>
      </c>
      <c r="V16" s="52">
        <v>0.9781866032128063</v>
      </c>
      <c r="W16" s="52">
        <v>0.48757134158986964</v>
      </c>
      <c r="X16" s="52">
        <v>0.9171856437941743</v>
      </c>
      <c r="Y16" s="52">
        <v>0.6613947065535839</v>
      </c>
      <c r="Z16" s="52">
        <v>0.9320139320487879</v>
      </c>
      <c r="AA16" s="52">
        <v>0.8376641955093596</v>
      </c>
      <c r="AB16" s="52">
        <v>0.7712028346221289</v>
      </c>
      <c r="AC16" s="52">
        <v>0.7372806215748039</v>
      </c>
      <c r="AD16" s="52">
        <v>0.8474079037866122</v>
      </c>
      <c r="AE16" s="52">
        <v>0.6495541532078053</v>
      </c>
      <c r="AF16" s="52">
        <v>0.7537307367174018</v>
      </c>
      <c r="AG16" s="52">
        <v>0.825423733856443</v>
      </c>
      <c r="AH16" s="52">
        <v>0.8505740586652699</v>
      </c>
      <c r="AI16" s="52">
        <v>0.7236666766175305</v>
      </c>
      <c r="AJ16" s="52">
        <v>0.7712028346221289</v>
      </c>
      <c r="AK16" s="52">
        <v>0.6281939975735937</v>
      </c>
      <c r="AL16" s="52">
        <v>0.8671480012551793</v>
      </c>
      <c r="AM16" s="52">
        <v>0.9953775160645284</v>
      </c>
      <c r="AN16" s="52">
        <v>1.059519907002335</v>
      </c>
      <c r="AO16" s="52">
        <v>0.8478398739507984</v>
      </c>
      <c r="AP16" s="52">
        <v>0.9527579249572254</v>
      </c>
      <c r="AQ16" s="52">
        <v>0.7372806215748039</v>
      </c>
      <c r="AR16" s="52">
        <v>0.7644998747798002</v>
      </c>
      <c r="AS16" s="52">
        <v>0.786376128471992</v>
      </c>
      <c r="AT16" s="52">
        <v>0.7236666766175305</v>
      </c>
      <c r="AU16" s="52">
        <v>0.7712028346221289</v>
      </c>
      <c r="AV16" s="52">
        <v>0.6281939975735937</v>
      </c>
      <c r="AW16" s="77" t="s">
        <v>53</v>
      </c>
    </row>
    <row r="17" spans="1:49" ht="12.75">
      <c r="A17" s="74" t="s">
        <v>180</v>
      </c>
      <c r="B17" s="52">
        <v>42.65437435722421</v>
      </c>
      <c r="C17" s="52">
        <v>44.64038232583778</v>
      </c>
      <c r="D17" s="52">
        <v>85.0570781385852</v>
      </c>
      <c r="E17" s="52">
        <v>83.512414489445</v>
      </c>
      <c r="F17" s="52">
        <v>76.5369320728729</v>
      </c>
      <c r="G17" s="52">
        <v>75.03212770771002</v>
      </c>
      <c r="H17" s="52">
        <v>87.47071669851987</v>
      </c>
      <c r="I17" s="52">
        <v>112.89015159313709</v>
      </c>
      <c r="J17" s="52">
        <v>123.99110920018721</v>
      </c>
      <c r="K17" s="52">
        <v>69.71310464744272</v>
      </c>
      <c r="L17" s="52">
        <v>93.95146189968918</v>
      </c>
      <c r="M17" s="52">
        <v>104.87248419640224</v>
      </c>
      <c r="N17" s="52">
        <v>55.666217295947035</v>
      </c>
      <c r="O17" s="52">
        <v>77.40429170379362</v>
      </c>
      <c r="P17" s="52">
        <v>38.85207284600271</v>
      </c>
      <c r="Q17" s="52">
        <v>96.61126337883928</v>
      </c>
      <c r="R17" s="52">
        <v>42.46477700908947</v>
      </c>
      <c r="S17" s="52">
        <v>71.1558351004762</v>
      </c>
      <c r="T17" s="52">
        <v>17.29863004452944</v>
      </c>
      <c r="U17" s="52">
        <v>96.06893031338718</v>
      </c>
      <c r="V17" s="52">
        <v>105.49479593978515</v>
      </c>
      <c r="W17" s="52">
        <v>39.76912955168843</v>
      </c>
      <c r="X17" s="52">
        <v>58.10839279109381</v>
      </c>
      <c r="Y17" s="52">
        <v>6.919849940146767</v>
      </c>
      <c r="Z17" s="52">
        <v>52.40657563039078</v>
      </c>
      <c r="AA17" s="52">
        <v>45.6290417480031</v>
      </c>
      <c r="AB17" s="52">
        <v>25.66115374078984</v>
      </c>
      <c r="AC17" s="52">
        <v>50.76638951552111</v>
      </c>
      <c r="AD17" s="52">
        <v>105.29937369200752</v>
      </c>
      <c r="AE17" s="52">
        <v>30.87238623094183</v>
      </c>
      <c r="AF17" s="52">
        <v>105.49969121833472</v>
      </c>
      <c r="AG17" s="52">
        <v>42.258595674227585</v>
      </c>
      <c r="AH17" s="52">
        <v>54.60528724740232</v>
      </c>
      <c r="AI17" s="52">
        <v>17.35373744414707</v>
      </c>
      <c r="AJ17" s="52">
        <v>25.66115374078984</v>
      </c>
      <c r="AK17" s="52">
        <v>11.455279039974394</v>
      </c>
      <c r="AL17" s="52">
        <v>70.07816348883219</v>
      </c>
      <c r="AM17" s="52">
        <v>89.16159864699831</v>
      </c>
      <c r="AN17" s="52">
        <v>88.92796205367924</v>
      </c>
      <c r="AO17" s="52">
        <v>97.09364662246352</v>
      </c>
      <c r="AP17" s="52">
        <v>96.07960773811443</v>
      </c>
      <c r="AQ17" s="52">
        <v>50.76638951552111</v>
      </c>
      <c r="AR17" s="52">
        <v>23.849059081261437</v>
      </c>
      <c r="AS17" s="52">
        <v>28.012308808492275</v>
      </c>
      <c r="AT17" s="52">
        <v>17.35373744414707</v>
      </c>
      <c r="AU17" s="52">
        <v>25.66115374078984</v>
      </c>
      <c r="AV17" s="52">
        <v>11.455279039974394</v>
      </c>
      <c r="AW17" s="77" t="s">
        <v>87</v>
      </c>
    </row>
    <row r="18" spans="1:49" ht="12.75">
      <c r="A18" s="74" t="s">
        <v>147</v>
      </c>
      <c r="B18" s="52">
        <v>0.7982304678050527</v>
      </c>
      <c r="C18" s="52">
        <v>0.8343846834908185</v>
      </c>
      <c r="D18" s="52">
        <v>0.9710957062164064</v>
      </c>
      <c r="E18" s="52">
        <v>0.9769777263796767</v>
      </c>
      <c r="F18" s="52">
        <v>0.9838188693198395</v>
      </c>
      <c r="G18" s="52">
        <v>1.2046913673539603</v>
      </c>
      <c r="H18" s="52">
        <v>0.9525043171605099</v>
      </c>
      <c r="I18" s="52">
        <v>0.9753086159649973</v>
      </c>
      <c r="J18" s="52">
        <v>1.0369533174349852</v>
      </c>
      <c r="K18" s="52">
        <v>0.7870285037593366</v>
      </c>
      <c r="L18" s="52">
        <v>0.8752499473965749</v>
      </c>
      <c r="M18" s="52">
        <v>0.9048847794465232</v>
      </c>
      <c r="N18" s="52">
        <v>0.7508636737192027</v>
      </c>
      <c r="O18" s="52">
        <v>0.6624211211186508</v>
      </c>
      <c r="P18" s="52">
        <v>0.8001126347178561</v>
      </c>
      <c r="Q18" s="52">
        <v>0.8554970377504282</v>
      </c>
      <c r="R18" s="52">
        <v>0.9279329149764884</v>
      </c>
      <c r="S18" s="52">
        <v>0.9069416912222216</v>
      </c>
      <c r="T18" s="52">
        <v>0.6863929556724198</v>
      </c>
      <c r="U18" s="52">
        <v>1.0773157848868444</v>
      </c>
      <c r="V18" s="52">
        <v>0.98517002137579</v>
      </c>
      <c r="W18" s="52">
        <v>0.662592381659485</v>
      </c>
      <c r="X18" s="52">
        <v>0.8272778060804836</v>
      </c>
      <c r="Y18" s="52">
        <v>0.5827394313019579</v>
      </c>
      <c r="Z18" s="52">
        <v>1.0072599526552681</v>
      </c>
      <c r="AA18" s="52">
        <v>0.8369342846157409</v>
      </c>
      <c r="AB18" s="52">
        <v>0.8810941214879182</v>
      </c>
      <c r="AC18" s="52">
        <v>0.6867670266218104</v>
      </c>
      <c r="AD18" s="52">
        <v>0.8469708220270019</v>
      </c>
      <c r="AE18" s="52">
        <v>0.5631257443039402</v>
      </c>
      <c r="AF18" s="52">
        <v>0.7537307367174018</v>
      </c>
      <c r="AG18" s="52">
        <v>0.8404338489751259</v>
      </c>
      <c r="AH18" s="52">
        <v>0.8642886275169913</v>
      </c>
      <c r="AI18" s="52">
        <v>0.7366999605829142</v>
      </c>
      <c r="AJ18" s="52">
        <v>0.8810941214879182</v>
      </c>
      <c r="AK18" s="52">
        <v>0.5908751606226406</v>
      </c>
      <c r="AL18" s="52">
        <v>0.840072988356701</v>
      </c>
      <c r="AM18" s="52">
        <v>0.9923412731383331</v>
      </c>
      <c r="AN18" s="52">
        <v>1.0262855177022798</v>
      </c>
      <c r="AO18" s="52">
        <v>0.899376662168362</v>
      </c>
      <c r="AP18" s="52">
        <v>0.9997176541910164</v>
      </c>
      <c r="AQ18" s="52">
        <v>0.6867670266218104</v>
      </c>
      <c r="AR18" s="52">
        <v>0.7939227298264702</v>
      </c>
      <c r="AS18" s="52">
        <v>0.81630762945799</v>
      </c>
      <c r="AT18" s="52">
        <v>0.7366999605829142</v>
      </c>
      <c r="AU18" s="52">
        <v>0.8810941214879182</v>
      </c>
      <c r="AV18" s="52">
        <v>0.5908751606226406</v>
      </c>
      <c r="AW18" s="77" t="s">
        <v>54</v>
      </c>
    </row>
    <row r="19" spans="1:49" ht="12.75">
      <c r="A19" s="74" t="s">
        <v>181</v>
      </c>
      <c r="B19" s="52">
        <v>0.6657232737437618</v>
      </c>
      <c r="C19" s="52">
        <v>0.6451250237584378</v>
      </c>
      <c r="D19" s="52">
        <v>1.2278550669905803</v>
      </c>
      <c r="E19" s="52">
        <v>1.2053299791104815</v>
      </c>
      <c r="F19" s="52">
        <v>1.027958744908648</v>
      </c>
      <c r="G19" s="52">
        <v>1.1340983472329262</v>
      </c>
      <c r="H19" s="52">
        <v>1.0786432542445266</v>
      </c>
      <c r="I19" s="52">
        <v>1.460673906266623</v>
      </c>
      <c r="J19" s="52">
        <v>1.9035627758912173</v>
      </c>
      <c r="K19" s="52">
        <v>1.0453646228654259</v>
      </c>
      <c r="L19" s="52">
        <v>1.3862302429358315</v>
      </c>
      <c r="M19" s="52">
        <v>1.4181384685528482</v>
      </c>
      <c r="N19" s="52">
        <v>0.8825023276693887</v>
      </c>
      <c r="O19" s="52">
        <v>0.9163815512611635</v>
      </c>
      <c r="P19" s="52">
        <v>0.8444523857239595</v>
      </c>
      <c r="Q19" s="52">
        <v>1.1934180917248034</v>
      </c>
      <c r="R19" s="52">
        <v>0.5083470473636936</v>
      </c>
      <c r="S19" s="52">
        <v>0.9702465480136615</v>
      </c>
      <c r="T19" s="52">
        <v>0.328350783221904</v>
      </c>
      <c r="U19" s="52">
        <v>1.3867552221282702</v>
      </c>
      <c r="V19" s="52">
        <v>1.5386223071936722</v>
      </c>
      <c r="W19" s="52">
        <v>0.7270740672781616</v>
      </c>
      <c r="X19" s="52">
        <v>0.8701806695854274</v>
      </c>
      <c r="Y19" s="52">
        <v>0.1763555951541318</v>
      </c>
      <c r="Z19" s="52">
        <v>0.7514338641514943</v>
      </c>
      <c r="AA19" s="52">
        <v>0.6998437701094784</v>
      </c>
      <c r="AB19" s="52">
        <v>0.4539147062896328</v>
      </c>
      <c r="AC19" s="52">
        <v>0.8353165421727827</v>
      </c>
      <c r="AD19" s="52">
        <v>1.418040870503539</v>
      </c>
      <c r="AE19" s="52">
        <v>0.5169808859880345</v>
      </c>
      <c r="AF19" s="52">
        <v>1.4741465748718943</v>
      </c>
      <c r="AG19" s="52">
        <v>0.6194442811953607</v>
      </c>
      <c r="AH19" s="52">
        <v>0.7590238775128334</v>
      </c>
      <c r="AI19" s="52">
        <v>0.340766844285285</v>
      </c>
      <c r="AJ19" s="52">
        <v>0.4539147062896328</v>
      </c>
      <c r="AK19" s="52">
        <v>0.24836391867216204</v>
      </c>
      <c r="AL19" s="52">
        <v>1.0515175630807607</v>
      </c>
      <c r="AM19" s="52">
        <v>1.2711028901637698</v>
      </c>
      <c r="AN19" s="52">
        <v>1.2762576648212511</v>
      </c>
      <c r="AO19" s="52">
        <v>1.229760044541896</v>
      </c>
      <c r="AP19" s="52">
        <v>1.405812228906443</v>
      </c>
      <c r="AQ19" s="52">
        <v>0.8353165421727827</v>
      </c>
      <c r="AR19" s="52">
        <v>0.4271476058635436</v>
      </c>
      <c r="AS19" s="52">
        <v>0.47581340224222496</v>
      </c>
      <c r="AT19" s="52">
        <v>0.340766844285285</v>
      </c>
      <c r="AU19" s="52">
        <v>0.4539147062896328</v>
      </c>
      <c r="AV19" s="52">
        <v>0.24836391867216204</v>
      </c>
      <c r="AW19" s="77" t="s">
        <v>89</v>
      </c>
    </row>
    <row r="20" spans="1:49" ht="12.75">
      <c r="A20" s="74" t="s">
        <v>182</v>
      </c>
      <c r="B20" s="52">
        <v>0.6835530482290164</v>
      </c>
      <c r="C20" s="52">
        <v>0.7289734614093819</v>
      </c>
      <c r="D20" s="52">
        <v>1.3187832206371928</v>
      </c>
      <c r="E20" s="52">
        <v>1.305186196304167</v>
      </c>
      <c r="F20" s="52">
        <v>1.3005216191367512</v>
      </c>
      <c r="G20" s="52">
        <v>1.3745297770713256</v>
      </c>
      <c r="H20" s="52">
        <v>1.2161839317686582</v>
      </c>
      <c r="I20" s="52">
        <v>1.3030768745817192</v>
      </c>
      <c r="J20" s="52">
        <v>1.4885920621826683</v>
      </c>
      <c r="K20" s="52">
        <v>1.1244859859626861</v>
      </c>
      <c r="L20" s="52">
        <v>1.5056907247734284</v>
      </c>
      <c r="M20" s="52">
        <v>1.4419676080865207</v>
      </c>
      <c r="N20" s="52">
        <v>0.74100507113493</v>
      </c>
      <c r="O20" s="52">
        <v>1.0426490376374937</v>
      </c>
      <c r="P20" s="52">
        <v>0.573126741019704</v>
      </c>
      <c r="Q20" s="52">
        <v>1.6687769312479037</v>
      </c>
      <c r="R20" s="52">
        <v>0.4265633391899234</v>
      </c>
      <c r="S20" s="52">
        <v>1.0050566811968318</v>
      </c>
      <c r="T20" s="52">
        <v>0.5338084605175505</v>
      </c>
      <c r="U20" s="52">
        <v>1.4965651779422786</v>
      </c>
      <c r="V20" s="52">
        <v>1.556834461179151</v>
      </c>
      <c r="W20" s="52">
        <v>0.8392385673501841</v>
      </c>
      <c r="X20" s="52">
        <v>0.9262290470872618</v>
      </c>
      <c r="Y20" s="52">
        <v>0.1934666060271612</v>
      </c>
      <c r="Z20" s="52">
        <v>0.9707774887532069</v>
      </c>
      <c r="AA20" s="52">
        <v>0.7994964643303218</v>
      </c>
      <c r="AB20" s="52">
        <v>0.5136108969702988</v>
      </c>
      <c r="AC20" s="52">
        <v>0.7534803882558555</v>
      </c>
      <c r="AD20" s="52">
        <v>1.5989553315275982</v>
      </c>
      <c r="AE20" s="52">
        <v>0.4014171707930492</v>
      </c>
      <c r="AF20" s="52">
        <v>1.474169186793996</v>
      </c>
      <c r="AG20" s="52">
        <v>0.6999981665585104</v>
      </c>
      <c r="AH20" s="52">
        <v>0.8295036109330526</v>
      </c>
      <c r="AI20" s="52">
        <v>0.423506085343773</v>
      </c>
      <c r="AJ20" s="52">
        <v>0.5136108969702988</v>
      </c>
      <c r="AK20" s="52">
        <v>0.33308676038744345</v>
      </c>
      <c r="AL20" s="52">
        <v>1.0337046921990516</v>
      </c>
      <c r="AM20" s="52">
        <v>1.3006801727929753</v>
      </c>
      <c r="AN20" s="52">
        <v>1.2701397363536417</v>
      </c>
      <c r="AO20" s="52">
        <v>1.592555799437556</v>
      </c>
      <c r="AP20" s="52">
        <v>1.4338056423820114</v>
      </c>
      <c r="AQ20" s="52">
        <v>0.7534803882558555</v>
      </c>
      <c r="AR20" s="52">
        <v>0.4901936558076153</v>
      </c>
      <c r="AS20" s="52">
        <v>0.5490718897737343</v>
      </c>
      <c r="AT20" s="52">
        <v>0.423506085343773</v>
      </c>
      <c r="AU20" s="52">
        <v>0.5136108969702988</v>
      </c>
      <c r="AV20" s="52">
        <v>0.33308676038744345</v>
      </c>
      <c r="AW20" s="77" t="s">
        <v>88</v>
      </c>
    </row>
    <row r="21" spans="1:49" ht="12.75">
      <c r="A21" s="74" t="s">
        <v>148</v>
      </c>
      <c r="B21" s="52">
        <v>128.80777907198956</v>
      </c>
      <c r="C21" s="52">
        <v>126.05066771730084</v>
      </c>
      <c r="D21" s="52">
        <v>220.34462143732736</v>
      </c>
      <c r="E21" s="52">
        <v>218.1041566095602</v>
      </c>
      <c r="F21" s="52">
        <v>203.55926995873097</v>
      </c>
      <c r="G21" s="52">
        <v>225.65368809330283</v>
      </c>
      <c r="H21" s="52">
        <v>231.00046519086047</v>
      </c>
      <c r="I21" s="52">
        <v>237.41323747050546</v>
      </c>
      <c r="J21" s="52">
        <v>304.36717775961324</v>
      </c>
      <c r="K21" s="52">
        <v>182.26186356541672</v>
      </c>
      <c r="L21" s="52">
        <v>234.23001423860043</v>
      </c>
      <c r="M21" s="52">
        <v>239.89461343995802</v>
      </c>
      <c r="N21" s="52">
        <v>161.6687512406728</v>
      </c>
      <c r="O21" s="52">
        <v>165.53187188666226</v>
      </c>
      <c r="P21" s="52">
        <v>156.66871312688602</v>
      </c>
      <c r="Q21" s="52">
        <v>205.87681045801426</v>
      </c>
      <c r="R21" s="52">
        <v>104.65751630388382</v>
      </c>
      <c r="S21" s="52">
        <v>166.7140759123029</v>
      </c>
      <c r="T21" s="52">
        <v>72.10577818407737</v>
      </c>
      <c r="U21" s="52">
        <v>253.89706572033293</v>
      </c>
      <c r="V21" s="52">
        <v>247.44929379790761</v>
      </c>
      <c r="W21" s="52">
        <v>137.78870102106126</v>
      </c>
      <c r="X21" s="52">
        <v>148.47583806645798</v>
      </c>
      <c r="Y21" s="52">
        <v>53.19093446191878</v>
      </c>
      <c r="Z21" s="52">
        <v>138.8872239202013</v>
      </c>
      <c r="AA21" s="52">
        <v>125.23304037196586</v>
      </c>
      <c r="AB21" s="52">
        <v>93.16766072636868</v>
      </c>
      <c r="AC21" s="52">
        <v>143.06513964090453</v>
      </c>
      <c r="AD21" s="52">
        <v>223.68398331897868</v>
      </c>
      <c r="AE21" s="52">
        <v>94.5959946689078</v>
      </c>
      <c r="AF21" s="52">
        <v>232.6842157320291</v>
      </c>
      <c r="AG21" s="52">
        <v>121.50547479384103</v>
      </c>
      <c r="AH21" s="52">
        <v>144.1117851170329</v>
      </c>
      <c r="AI21" s="52">
        <v>76.33451467168679</v>
      </c>
      <c r="AJ21" s="52">
        <v>93.16766072636868</v>
      </c>
      <c r="AK21" s="52">
        <v>59.9786118286751</v>
      </c>
      <c r="AL21" s="52">
        <v>180.52598601304095</v>
      </c>
      <c r="AM21" s="52">
        <v>218.38236302971504</v>
      </c>
      <c r="AN21" s="52">
        <v>223.8422955252153</v>
      </c>
      <c r="AO21" s="52">
        <v>205.48628216411305</v>
      </c>
      <c r="AP21" s="52">
        <v>228.77429982550598</v>
      </c>
      <c r="AQ21" s="52">
        <v>143.06513964090453</v>
      </c>
      <c r="AR21" s="52">
        <v>91.491276139362</v>
      </c>
      <c r="AS21" s="52">
        <v>99.85808507312132</v>
      </c>
      <c r="AT21" s="52">
        <v>76.33451467168679</v>
      </c>
      <c r="AU21" s="52">
        <v>93.16766072636868</v>
      </c>
      <c r="AV21" s="52">
        <v>59.9786118286751</v>
      </c>
      <c r="AW21" s="77" t="s">
        <v>64</v>
      </c>
    </row>
    <row r="22" spans="1:49" ht="12.75">
      <c r="A22" s="74" t="s">
        <v>149</v>
      </c>
      <c r="B22" s="52">
        <v>0.7672572928853909</v>
      </c>
      <c r="C22" s="52">
        <v>0.7778322405303266</v>
      </c>
      <c r="D22" s="52">
        <v>0.9330657583504349</v>
      </c>
      <c r="E22" s="52">
        <v>0.934389291062791</v>
      </c>
      <c r="F22" s="52">
        <v>0.908110954550061</v>
      </c>
      <c r="G22" s="52">
        <v>1.1847643713099183</v>
      </c>
      <c r="H22" s="52">
        <v>0.9183836318883392</v>
      </c>
      <c r="I22" s="52">
        <v>0.812469306072495</v>
      </c>
      <c r="J22" s="52">
        <v>0.9711075663947706</v>
      </c>
      <c r="K22" s="52">
        <v>0.8923595132432879</v>
      </c>
      <c r="L22" s="52">
        <v>0.8209331185338808</v>
      </c>
      <c r="M22" s="52">
        <v>0.9168662525560676</v>
      </c>
      <c r="N22" s="52">
        <v>0.7401179123577002</v>
      </c>
      <c r="O22" s="52">
        <v>0.6155391817424744</v>
      </c>
      <c r="P22" s="52">
        <v>0.8402666406692818</v>
      </c>
      <c r="Q22" s="52">
        <v>0.7866473723935932</v>
      </c>
      <c r="R22" s="52">
        <v>0.9359586416874994</v>
      </c>
      <c r="S22" s="52">
        <v>0.8036646568337809</v>
      </c>
      <c r="T22" s="52">
        <v>0.601631192230918</v>
      </c>
      <c r="U22" s="52">
        <v>1.1079877270428322</v>
      </c>
      <c r="V22" s="52">
        <v>0.9274097767419157</v>
      </c>
      <c r="W22" s="52">
        <v>0.5308313353902853</v>
      </c>
      <c r="X22" s="52">
        <v>0.8461460561435612</v>
      </c>
      <c r="Y22" s="52">
        <v>0.47259225072033684</v>
      </c>
      <c r="Z22" s="52">
        <v>0.8591152358093551</v>
      </c>
      <c r="AA22" s="52">
        <v>0.767330901419321</v>
      </c>
      <c r="AB22" s="52">
        <v>0.8068647131982892</v>
      </c>
      <c r="AC22" s="52">
        <v>0.772232285374914</v>
      </c>
      <c r="AD22" s="52">
        <v>0.7951670113097319</v>
      </c>
      <c r="AE22" s="52">
        <v>0.7259310887993518</v>
      </c>
      <c r="AF22" s="52">
        <v>0.7537307367174018</v>
      </c>
      <c r="AG22" s="52">
        <v>0.779968258637162</v>
      </c>
      <c r="AH22" s="52">
        <v>0.8235740295492735</v>
      </c>
      <c r="AI22" s="52">
        <v>0.648328808259327</v>
      </c>
      <c r="AJ22" s="52">
        <v>0.8068647131982892</v>
      </c>
      <c r="AK22" s="52">
        <v>0.50800191891937</v>
      </c>
      <c r="AL22" s="52">
        <v>0.8697544977968413</v>
      </c>
      <c r="AM22" s="52">
        <v>0.9725498648463298</v>
      </c>
      <c r="AN22" s="52">
        <v>1.045579300670709</v>
      </c>
      <c r="AO22" s="52">
        <v>0.8205573417259088</v>
      </c>
      <c r="AP22" s="52">
        <v>0.9006984939271273</v>
      </c>
      <c r="AQ22" s="52">
        <v>0.772232285374914</v>
      </c>
      <c r="AR22" s="52">
        <v>0.7196687598488087</v>
      </c>
      <c r="AS22" s="52">
        <v>0.7501617946007655</v>
      </c>
      <c r="AT22" s="52">
        <v>0.648328808259327</v>
      </c>
      <c r="AU22" s="52">
        <v>0.8068647131982892</v>
      </c>
      <c r="AV22" s="52">
        <v>0.50800191891937</v>
      </c>
      <c r="AW22" s="77" t="s">
        <v>62</v>
      </c>
    </row>
    <row r="23" spans="1:49" ht="12.75">
      <c r="A23" s="74" t="s">
        <v>150</v>
      </c>
      <c r="B23" s="52">
        <v>0.6180797210204428</v>
      </c>
      <c r="C23" s="52">
        <v>0.6535830915889901</v>
      </c>
      <c r="D23" s="52">
        <v>0.9181205374802148</v>
      </c>
      <c r="E23" s="52">
        <v>0.9117374274636321</v>
      </c>
      <c r="F23" s="52">
        <v>1.0303064686730024</v>
      </c>
      <c r="G23" s="52">
        <v>0.891874540651194</v>
      </c>
      <c r="H23" s="52">
        <v>0.9606186686476877</v>
      </c>
      <c r="I23" s="52">
        <v>1.101639605731834</v>
      </c>
      <c r="J23" s="52">
        <v>1.0335995216920357</v>
      </c>
      <c r="K23" s="52">
        <v>0.6551531144400619</v>
      </c>
      <c r="L23" s="52">
        <v>1.0062102865367284</v>
      </c>
      <c r="M23" s="52">
        <v>0.9846500594649854</v>
      </c>
      <c r="N23" s="52">
        <v>0.7249520619641294</v>
      </c>
      <c r="O23" s="52">
        <v>0.8708717536473098</v>
      </c>
      <c r="P23" s="52">
        <v>0.6398162200108847</v>
      </c>
      <c r="Q23" s="52">
        <v>0.8202353525811218</v>
      </c>
      <c r="R23" s="52">
        <v>0.6277370430907889</v>
      </c>
      <c r="S23" s="52">
        <v>0.7655502722733708</v>
      </c>
      <c r="T23" s="52">
        <v>0.5523176323031702</v>
      </c>
      <c r="U23" s="52">
        <v>0.9500165330291016</v>
      </c>
      <c r="V23" s="52">
        <v>0.8703643000823921</v>
      </c>
      <c r="W23" s="52">
        <v>0.745228744937474</v>
      </c>
      <c r="X23" s="52">
        <v>0.6476817112854735</v>
      </c>
      <c r="Y23" s="52">
        <v>0.3029234051613925</v>
      </c>
      <c r="Z23" s="52">
        <v>0.7040594641260584</v>
      </c>
      <c r="AA23" s="52">
        <v>0.676754934944783</v>
      </c>
      <c r="AB23" s="52">
        <v>0.5465651529723266</v>
      </c>
      <c r="AC23" s="52">
        <v>0.5296000538910914</v>
      </c>
      <c r="AD23" s="52">
        <v>0.8016282315570642</v>
      </c>
      <c r="AE23" s="52">
        <v>0.3608881105443999</v>
      </c>
      <c r="AF23" s="52">
        <v>0.7537307367174018</v>
      </c>
      <c r="AG23" s="52">
        <v>0.6406330461124052</v>
      </c>
      <c r="AH23" s="52">
        <v>0.7043618059298875</v>
      </c>
      <c r="AI23" s="52">
        <v>0.48159062239360734</v>
      </c>
      <c r="AJ23" s="52">
        <v>0.5465651529723266</v>
      </c>
      <c r="AK23" s="52">
        <v>0.39917110774006664</v>
      </c>
      <c r="AL23" s="52">
        <v>0.732853080825261</v>
      </c>
      <c r="AM23" s="52">
        <v>0.9275307824119188</v>
      </c>
      <c r="AN23" s="52">
        <v>0.9724452003558172</v>
      </c>
      <c r="AO23" s="52">
        <v>0.837461710770166</v>
      </c>
      <c r="AP23" s="52">
        <v>0.8849265380122119</v>
      </c>
      <c r="AQ23" s="52">
        <v>0.5296000538910914</v>
      </c>
      <c r="AR23" s="52">
        <v>0.540401560904342</v>
      </c>
      <c r="AS23" s="52">
        <v>0.5897130542866101</v>
      </c>
      <c r="AT23" s="52">
        <v>0.48159062239360734</v>
      </c>
      <c r="AU23" s="52">
        <v>0.5465651529723266</v>
      </c>
      <c r="AV23" s="52">
        <v>0.39917110774006664</v>
      </c>
      <c r="AW23" s="77" t="s">
        <v>63</v>
      </c>
    </row>
    <row r="24" spans="1:49" ht="12.75">
      <c r="A24" s="74" t="s">
        <v>151</v>
      </c>
      <c r="B24" s="52">
        <v>7.32887900021587</v>
      </c>
      <c r="C24" s="52">
        <v>7.968593225753909</v>
      </c>
      <c r="D24" s="52">
        <v>9.711872485012965</v>
      </c>
      <c r="E24" s="52">
        <v>9.52406610355888</v>
      </c>
      <c r="F24" s="52">
        <v>10.979421286801731</v>
      </c>
      <c r="G24" s="52">
        <v>10.227767959353399</v>
      </c>
      <c r="H24" s="52">
        <v>8.068331331103817</v>
      </c>
      <c r="I24" s="52">
        <v>8.282187092021395</v>
      </c>
      <c r="J24" s="52">
        <v>10.125313726709182</v>
      </c>
      <c r="K24" s="52">
        <v>8.013383500473825</v>
      </c>
      <c r="L24" s="52">
        <v>10.780842088758373</v>
      </c>
      <c r="M24" s="52">
        <v>11.385998986561887</v>
      </c>
      <c r="N24" s="52">
        <v>7.390022669756787</v>
      </c>
      <c r="O24" s="52">
        <v>7.632079921948877</v>
      </c>
      <c r="P24" s="52">
        <v>6.82275923496646</v>
      </c>
      <c r="Q24" s="52">
        <v>7.858081982392969</v>
      </c>
      <c r="R24" s="52">
        <v>9.441173455957797</v>
      </c>
      <c r="S24" s="52">
        <v>7.460886828228656</v>
      </c>
      <c r="T24" s="52">
        <v>6.122734846805395</v>
      </c>
      <c r="U24" s="52">
        <v>10.482720015632188</v>
      </c>
      <c r="V24" s="52">
        <v>10.610799221234268</v>
      </c>
      <c r="W24" s="52">
        <v>3.386899919758825</v>
      </c>
      <c r="X24" s="52">
        <v>8.412899326912877</v>
      </c>
      <c r="Y24" s="52">
        <v>5.035472748549644</v>
      </c>
      <c r="Z24" s="52">
        <v>9.783704738825948</v>
      </c>
      <c r="AA24" s="52">
        <v>8.227840236309737</v>
      </c>
      <c r="AB24" s="52">
        <v>7.5335150123532975</v>
      </c>
      <c r="AC24" s="52">
        <v>6.434908127580595</v>
      </c>
      <c r="AD24" s="52">
        <v>7.3813401608595495</v>
      </c>
      <c r="AE24" s="52">
        <v>5.871243422259729</v>
      </c>
      <c r="AF24" s="52">
        <v>5.618911896080887</v>
      </c>
      <c r="AG24" s="52">
        <v>7.92281283107049</v>
      </c>
      <c r="AH24" s="52">
        <v>8.379141105497006</v>
      </c>
      <c r="AI24" s="52">
        <v>6.445406660164059</v>
      </c>
      <c r="AJ24" s="52">
        <v>7.5335150123532975</v>
      </c>
      <c r="AK24" s="52">
        <v>5.241806556330609</v>
      </c>
      <c r="AL24" s="52">
        <v>7.874364092114311</v>
      </c>
      <c r="AM24" s="52">
        <v>9.321092031638354</v>
      </c>
      <c r="AN24" s="52">
        <v>9.988401441615755</v>
      </c>
      <c r="AO24" s="52">
        <v>7.843176780956075</v>
      </c>
      <c r="AP24" s="52">
        <v>8.735417378291892</v>
      </c>
      <c r="AQ24" s="52">
        <v>6.434908127580595</v>
      </c>
      <c r="AR24" s="52">
        <v>7.39211303657622</v>
      </c>
      <c r="AS24" s="52">
        <v>7.868059747938187</v>
      </c>
      <c r="AT24" s="52">
        <v>6.445406660164059</v>
      </c>
      <c r="AU24" s="52">
        <v>7.5335150123532975</v>
      </c>
      <c r="AV24" s="52">
        <v>5.241806556330609</v>
      </c>
      <c r="AW24" s="77" t="s">
        <v>58</v>
      </c>
    </row>
    <row r="25" spans="1:49" ht="12.75">
      <c r="A25" s="74" t="s">
        <v>152</v>
      </c>
      <c r="B25" s="52">
        <v>3.8497079405243473</v>
      </c>
      <c r="C25" s="52">
        <v>4.170367222408107</v>
      </c>
      <c r="D25" s="52">
        <v>5.300041255285603</v>
      </c>
      <c r="E25" s="52">
        <v>5.268703159791271</v>
      </c>
      <c r="F25" s="52">
        <v>5.82106304653831</v>
      </c>
      <c r="G25" s="52">
        <v>5.294156204221232</v>
      </c>
      <c r="H25" s="52">
        <v>4.446530240820307</v>
      </c>
      <c r="I25" s="52">
        <v>7.05501635617004</v>
      </c>
      <c r="J25" s="52">
        <v>6.287053096896421</v>
      </c>
      <c r="K25" s="52">
        <v>3.689950350903123</v>
      </c>
      <c r="L25" s="52">
        <v>5.956653461560147</v>
      </c>
      <c r="M25" s="52">
        <v>5.582283909594063</v>
      </c>
      <c r="N25" s="52">
        <v>5.383496196160684</v>
      </c>
      <c r="O25" s="52">
        <v>6.222517887005626</v>
      </c>
      <c r="P25" s="52">
        <v>4.754897101035518</v>
      </c>
      <c r="Q25" s="52">
        <v>3.7499485989479013</v>
      </c>
      <c r="R25" s="52">
        <v>4.616431675795313</v>
      </c>
      <c r="S25" s="52">
        <v>4.998457743569406</v>
      </c>
      <c r="T25" s="52">
        <v>3.742935241208216</v>
      </c>
      <c r="U25" s="52">
        <v>5.434945377343209</v>
      </c>
      <c r="V25" s="52">
        <v>6.249452412894549</v>
      </c>
      <c r="W25" s="52">
        <v>2.7313374342441725</v>
      </c>
      <c r="X25" s="52">
        <v>4.334099122926464</v>
      </c>
      <c r="Y25" s="52">
        <v>2.0564165825225955</v>
      </c>
      <c r="Z25" s="52">
        <v>5.0196350608729965</v>
      </c>
      <c r="AA25" s="52">
        <v>4.2124484684494785</v>
      </c>
      <c r="AB25" s="52">
        <v>3.208068369719299</v>
      </c>
      <c r="AC25" s="52">
        <v>3.3187933044090094</v>
      </c>
      <c r="AD25" s="52">
        <v>4.084128949031397</v>
      </c>
      <c r="AE25" s="52">
        <v>3.0023521257649866</v>
      </c>
      <c r="AF25" s="52">
        <v>3.577924999999999</v>
      </c>
      <c r="AG25" s="52">
        <v>4.0467215460705495</v>
      </c>
      <c r="AH25" s="52">
        <v>4.434243516799992</v>
      </c>
      <c r="AI25" s="52">
        <v>3.0534116407920178</v>
      </c>
      <c r="AJ25" s="52">
        <v>3.208068369719299</v>
      </c>
      <c r="AK25" s="52">
        <v>2.725968050850604</v>
      </c>
      <c r="AL25" s="52">
        <v>4.263701791663685</v>
      </c>
      <c r="AM25" s="52">
        <v>5.252811059268146</v>
      </c>
      <c r="AN25" s="52">
        <v>5.417556161414571</v>
      </c>
      <c r="AO25" s="52">
        <v>4.081736507516722</v>
      </c>
      <c r="AP25" s="52">
        <v>6.035285048668031</v>
      </c>
      <c r="AQ25" s="52">
        <v>3.3187933044090094</v>
      </c>
      <c r="AR25" s="52">
        <v>3.5941437930089988</v>
      </c>
      <c r="AS25" s="52">
        <v>3.9483401442530743</v>
      </c>
      <c r="AT25" s="52">
        <v>3.0534116407920178</v>
      </c>
      <c r="AU25" s="52">
        <v>3.208068369719299</v>
      </c>
      <c r="AV25" s="52">
        <v>2.725968050850604</v>
      </c>
      <c r="AW25" s="77" t="s">
        <v>67</v>
      </c>
    </row>
    <row r="26" spans="1:49" ht="12.75">
      <c r="A26" s="74" t="s">
        <v>153</v>
      </c>
      <c r="B26" s="52">
        <v>0.8160353656518324</v>
      </c>
      <c r="C26" s="52">
        <v>0.9529147761577588</v>
      </c>
      <c r="D26" s="52">
        <v>1.1053969322108166</v>
      </c>
      <c r="E26" s="52">
        <v>1.0965666385224413</v>
      </c>
      <c r="F26" s="52">
        <v>1.03600200380125</v>
      </c>
      <c r="G26" s="52">
        <v>1.100284487664366</v>
      </c>
      <c r="H26" s="52">
        <v>0.9401635075742788</v>
      </c>
      <c r="I26" s="52">
        <v>1.1015044170423818</v>
      </c>
      <c r="J26" s="52">
        <v>1.0543111841756843</v>
      </c>
      <c r="K26" s="52">
        <v>1.1721234114867156</v>
      </c>
      <c r="L26" s="52">
        <v>1.110458047770019</v>
      </c>
      <c r="M26" s="52">
        <v>1.1811538864180895</v>
      </c>
      <c r="N26" s="52">
        <v>1.3784496003267326</v>
      </c>
      <c r="O26" s="52">
        <v>1.3357147749392133</v>
      </c>
      <c r="P26" s="52">
        <v>1.5680332794073053</v>
      </c>
      <c r="Q26" s="52">
        <v>0.9224781835464149</v>
      </c>
      <c r="R26" s="52">
        <v>1.0827760241537097</v>
      </c>
      <c r="S26" s="52">
        <v>0.8881819565970542</v>
      </c>
      <c r="T26" s="52">
        <v>0.9326572790585999</v>
      </c>
      <c r="U26" s="52">
        <v>1.1192204410013862</v>
      </c>
      <c r="V26" s="52">
        <v>1.0497096661320664</v>
      </c>
      <c r="W26" s="52">
        <v>0.6889340722788901</v>
      </c>
      <c r="X26" s="52">
        <v>0.9314534558644947</v>
      </c>
      <c r="Y26" s="52">
        <v>0.4317776988579047</v>
      </c>
      <c r="Z26" s="52">
        <v>1.1177817504036205</v>
      </c>
      <c r="AA26" s="52">
        <v>1.0096876434618913</v>
      </c>
      <c r="AB26" s="52">
        <v>0.7753411433339943</v>
      </c>
      <c r="AC26" s="52">
        <v>0.6130431144430921</v>
      </c>
      <c r="AD26" s="52">
        <v>0.8447060192203446</v>
      </c>
      <c r="AE26" s="52">
        <v>0.4626746966939707</v>
      </c>
      <c r="AF26" s="52">
        <v>0.7537307367174018</v>
      </c>
      <c r="AG26" s="52">
        <v>0.9313919380727166</v>
      </c>
      <c r="AH26" s="52">
        <v>0.993245046307617</v>
      </c>
      <c r="AI26" s="52">
        <v>0.7497865915822646</v>
      </c>
      <c r="AJ26" s="52">
        <v>0.7753411433339943</v>
      </c>
      <c r="AK26" s="52">
        <v>0.656862413058536</v>
      </c>
      <c r="AL26" s="52">
        <v>0.8587861967117502</v>
      </c>
      <c r="AM26" s="52">
        <v>1.1335760852079866</v>
      </c>
      <c r="AN26" s="52">
        <v>1.2429003430417884</v>
      </c>
      <c r="AO26" s="52">
        <v>0.9006610318180627</v>
      </c>
      <c r="AP26" s="52">
        <v>0.9832955844349697</v>
      </c>
      <c r="AQ26" s="52">
        <v>0.6130431144430921</v>
      </c>
      <c r="AR26" s="52">
        <v>0.8631910377823614</v>
      </c>
      <c r="AS26" s="52">
        <v>0.9636677734629245</v>
      </c>
      <c r="AT26" s="52">
        <v>0.7497865915822646</v>
      </c>
      <c r="AU26" s="52">
        <v>0.7753411433339943</v>
      </c>
      <c r="AV26" s="52">
        <v>0.656862413058536</v>
      </c>
      <c r="AW26" s="77" t="s">
        <v>66</v>
      </c>
    </row>
    <row r="27" spans="1:49" ht="12.75">
      <c r="A27" s="74" t="s">
        <v>154</v>
      </c>
      <c r="B27" s="52">
        <v>138.34008321511112</v>
      </c>
      <c r="C27" s="52">
        <v>146.62488828015003</v>
      </c>
      <c r="D27" s="52">
        <v>168.12173017567278</v>
      </c>
      <c r="E27" s="52">
        <v>169.5815801466244</v>
      </c>
      <c r="F27" s="52">
        <v>174.4504490826061</v>
      </c>
      <c r="G27" s="52">
        <v>199.65687440435659</v>
      </c>
      <c r="H27" s="52">
        <v>125.3360621571945</v>
      </c>
      <c r="I27" s="52">
        <v>165.5589758890633</v>
      </c>
      <c r="J27" s="52">
        <v>131.93502850884911</v>
      </c>
      <c r="K27" s="52">
        <v>151.7524256922376</v>
      </c>
      <c r="L27" s="52">
        <v>188.1925777158599</v>
      </c>
      <c r="M27" s="52">
        <v>155.9441656230598</v>
      </c>
      <c r="N27" s="52">
        <v>209.32410301001528</v>
      </c>
      <c r="O27" s="52">
        <v>246.54063156289527</v>
      </c>
      <c r="P27" s="52">
        <v>186.15364581112516</v>
      </c>
      <c r="Q27" s="52">
        <v>182.57957233110764</v>
      </c>
      <c r="R27" s="52">
        <v>125.12873006055405</v>
      </c>
      <c r="S27" s="52">
        <v>154.04448028329438</v>
      </c>
      <c r="T27" s="52">
        <v>136.83169072685877</v>
      </c>
      <c r="U27" s="52">
        <v>200.6920701402757</v>
      </c>
      <c r="V27" s="52">
        <v>176.87240083784891</v>
      </c>
      <c r="W27" s="52">
        <v>88.43729081285541</v>
      </c>
      <c r="X27" s="52">
        <v>169.59127193237723</v>
      </c>
      <c r="Y27" s="52">
        <v>86.74083980101464</v>
      </c>
      <c r="Z27" s="52">
        <v>181.50391765957238</v>
      </c>
      <c r="AA27" s="52">
        <v>154.20024759980146</v>
      </c>
      <c r="AB27" s="52">
        <v>120.30048538499851</v>
      </c>
      <c r="AC27" s="52">
        <v>135.3835272989598</v>
      </c>
      <c r="AD27" s="52">
        <v>150.736654193959</v>
      </c>
      <c r="AE27" s="52">
        <v>126.08728167535233</v>
      </c>
      <c r="AF27" s="52">
        <v>116.72274188805685</v>
      </c>
      <c r="AG27" s="52">
        <v>143.3873161364357</v>
      </c>
      <c r="AH27" s="52">
        <v>151.1886695898017</v>
      </c>
      <c r="AI27" s="52">
        <v>117.47059595381411</v>
      </c>
      <c r="AJ27" s="52">
        <v>120.30048538499851</v>
      </c>
      <c r="AK27" s="52">
        <v>104.55715966188065</v>
      </c>
      <c r="AL27" s="52">
        <v>156.18128581852454</v>
      </c>
      <c r="AM27" s="52">
        <v>178.6823967950378</v>
      </c>
      <c r="AN27" s="52">
        <v>178.41070655229</v>
      </c>
      <c r="AO27" s="52">
        <v>183.02940500415522</v>
      </c>
      <c r="AP27" s="52">
        <v>185.9975192984112</v>
      </c>
      <c r="AQ27" s="52">
        <v>135.3835272989598</v>
      </c>
      <c r="AR27" s="52">
        <v>129.99154099364645</v>
      </c>
      <c r="AS27" s="52">
        <v>140.37846995931577</v>
      </c>
      <c r="AT27" s="52">
        <v>117.47059595381411</v>
      </c>
      <c r="AU27" s="52">
        <v>120.30048538499851</v>
      </c>
      <c r="AV27" s="52">
        <v>104.55715966188065</v>
      </c>
      <c r="AW27" s="77" t="s">
        <v>65</v>
      </c>
    </row>
    <row r="28" spans="1:49" ht="12.75">
      <c r="A28" s="74" t="s">
        <v>155</v>
      </c>
      <c r="B28" s="52">
        <v>0.6628641695993359</v>
      </c>
      <c r="C28" s="52">
        <v>0.7127091462689047</v>
      </c>
      <c r="D28" s="52">
        <v>0.8312170704808552</v>
      </c>
      <c r="E28" s="52">
        <v>0.8369009353001351</v>
      </c>
      <c r="F28" s="52">
        <v>0.9483319842859591</v>
      </c>
      <c r="G28" s="52">
        <v>0.8681150173147324</v>
      </c>
      <c r="H28" s="52">
        <v>0.7470890494126199</v>
      </c>
      <c r="I28" s="52">
        <v>0.8186609777351985</v>
      </c>
      <c r="J28" s="52">
        <v>0.7414292938353179</v>
      </c>
      <c r="K28" s="52">
        <v>0.7696984151618622</v>
      </c>
      <c r="L28" s="52">
        <v>0.8727386550854768</v>
      </c>
      <c r="M28" s="52">
        <v>0.7668861578218925</v>
      </c>
      <c r="N28" s="52">
        <v>0.693682660042518</v>
      </c>
      <c r="O28" s="52">
        <v>0.6020496800360942</v>
      </c>
      <c r="P28" s="52">
        <v>0.7186684359559121</v>
      </c>
      <c r="Q28" s="52">
        <v>0.7037344218038882</v>
      </c>
      <c r="R28" s="52">
        <v>0.8068630869599605</v>
      </c>
      <c r="S28" s="52">
        <v>0.8141151743964963</v>
      </c>
      <c r="T28" s="52">
        <v>0.6321195852962014</v>
      </c>
      <c r="U28" s="52">
        <v>0.9847087548152866</v>
      </c>
      <c r="V28" s="52">
        <v>0.9769134271805722</v>
      </c>
      <c r="W28" s="52">
        <v>0.5752821439002417</v>
      </c>
      <c r="X28" s="52">
        <v>0.7853820603913508</v>
      </c>
      <c r="Y28" s="52">
        <v>0.37365051651350295</v>
      </c>
      <c r="Z28" s="52">
        <v>0.7698350300683768</v>
      </c>
      <c r="AA28" s="52">
        <v>0.7270192881096645</v>
      </c>
      <c r="AB28" s="52">
        <v>0.583742192974894</v>
      </c>
      <c r="AC28" s="52">
        <v>0.5560763108407085</v>
      </c>
      <c r="AD28" s="52">
        <v>0.7967892388951711</v>
      </c>
      <c r="AE28" s="52">
        <v>0.40156720263612045</v>
      </c>
      <c r="AF28" s="52">
        <v>0.7537307367174018</v>
      </c>
      <c r="AG28" s="52">
        <v>0.6968691455963062</v>
      </c>
      <c r="AH28" s="52">
        <v>0.7498093102477037</v>
      </c>
      <c r="AI28" s="52">
        <v>0.5510529962940579</v>
      </c>
      <c r="AJ28" s="52">
        <v>0.583742192974894</v>
      </c>
      <c r="AK28" s="52">
        <v>0.4824124599484524</v>
      </c>
      <c r="AL28" s="52">
        <v>0.7207562527299177</v>
      </c>
      <c r="AM28" s="52">
        <v>0.8889344553550302</v>
      </c>
      <c r="AN28" s="52">
        <v>0.9225640702945391</v>
      </c>
      <c r="AO28" s="52">
        <v>0.7709951113019844</v>
      </c>
      <c r="AP28" s="52">
        <v>0.9371077959980141</v>
      </c>
      <c r="AQ28" s="52">
        <v>0.5560763108407085</v>
      </c>
      <c r="AR28" s="52">
        <v>0.6279037536310459</v>
      </c>
      <c r="AS28" s="52">
        <v>0.6869130034018993</v>
      </c>
      <c r="AT28" s="52">
        <v>0.5510529962940579</v>
      </c>
      <c r="AU28" s="52">
        <v>0.583742192974894</v>
      </c>
      <c r="AV28" s="52">
        <v>0.4824124599484524</v>
      </c>
      <c r="AW28" s="77" t="s">
        <v>81</v>
      </c>
    </row>
    <row r="29" spans="1:49" ht="12.75">
      <c r="A29" s="74" t="s">
        <v>156</v>
      </c>
      <c r="B29" s="52">
        <v>0.7350938688262546</v>
      </c>
      <c r="C29" s="52">
        <v>0.7808287792140819</v>
      </c>
      <c r="D29" s="52">
        <v>0.9913724689086896</v>
      </c>
      <c r="E29" s="52">
        <v>1.0018465896724786</v>
      </c>
      <c r="F29" s="52">
        <v>1.0693971389857961</v>
      </c>
      <c r="G29" s="52">
        <v>1.1316688112674973</v>
      </c>
      <c r="H29" s="52">
        <v>0.9225415922218972</v>
      </c>
      <c r="I29" s="52">
        <v>1.0324970439336414</v>
      </c>
      <c r="J29" s="52">
        <v>0.9503853244798924</v>
      </c>
      <c r="K29" s="52">
        <v>0.8527876747085821</v>
      </c>
      <c r="L29" s="52">
        <v>0.9407133210534301</v>
      </c>
      <c r="M29" s="52">
        <v>0.8742185893145663</v>
      </c>
      <c r="N29" s="52">
        <v>0.7652646218183868</v>
      </c>
      <c r="O29" s="52">
        <v>0.7193780657234491</v>
      </c>
      <c r="P29" s="52">
        <v>0.7660922249794172</v>
      </c>
      <c r="Q29" s="52">
        <v>0.8000473134023554</v>
      </c>
      <c r="R29" s="52">
        <v>0.8388254842173092</v>
      </c>
      <c r="S29" s="52">
        <v>0.866799540579717</v>
      </c>
      <c r="T29" s="52">
        <v>0.690064499470937</v>
      </c>
      <c r="U29" s="52">
        <v>1.0515148591061627</v>
      </c>
      <c r="V29" s="52">
        <v>0.9394944910225864</v>
      </c>
      <c r="W29" s="52">
        <v>0.6383072938132439</v>
      </c>
      <c r="X29" s="52">
        <v>0.8144401417458608</v>
      </c>
      <c r="Y29" s="52">
        <v>0.4019245434871172</v>
      </c>
      <c r="Z29" s="52">
        <v>0.9555396721147036</v>
      </c>
      <c r="AA29" s="52">
        <v>0.7813707525353752</v>
      </c>
      <c r="AB29" s="52">
        <v>0.7625070291903363</v>
      </c>
      <c r="AC29" s="52">
        <v>0.6012827245807851</v>
      </c>
      <c r="AD29" s="52">
        <v>0.7986558699563205</v>
      </c>
      <c r="AE29" s="52">
        <v>0.4598613050605968</v>
      </c>
      <c r="AF29" s="52">
        <v>0.7537307367174018</v>
      </c>
      <c r="AG29" s="52">
        <v>0.7792882885765432</v>
      </c>
      <c r="AH29" s="52">
        <v>0.826780402151547</v>
      </c>
      <c r="AI29" s="52">
        <v>0.6457032469723544</v>
      </c>
      <c r="AJ29" s="52">
        <v>0.7625070291903363</v>
      </c>
      <c r="AK29" s="52">
        <v>0.5204980617272135</v>
      </c>
      <c r="AL29" s="52">
        <v>0.7960298223443567</v>
      </c>
      <c r="AM29" s="52">
        <v>0.9927333782660311</v>
      </c>
      <c r="AN29" s="52">
        <v>1.05863009514628</v>
      </c>
      <c r="AO29" s="52">
        <v>0.8331632963099458</v>
      </c>
      <c r="AP29" s="52">
        <v>0.9498105966731765</v>
      </c>
      <c r="AQ29" s="52">
        <v>0.6012827245807851</v>
      </c>
      <c r="AR29" s="52">
        <v>0.7057147416910217</v>
      </c>
      <c r="AS29" s="52">
        <v>0.7520014581615452</v>
      </c>
      <c r="AT29" s="52">
        <v>0.6457032469723544</v>
      </c>
      <c r="AU29" s="52">
        <v>0.7625070291903363</v>
      </c>
      <c r="AV29" s="52">
        <v>0.5204980617272135</v>
      </c>
      <c r="AW29" s="77" t="s">
        <v>68</v>
      </c>
    </row>
    <row r="30" spans="1:49" ht="12.75">
      <c r="A30" s="74" t="s">
        <v>157</v>
      </c>
      <c r="B30" s="52">
        <v>1.237575761498665</v>
      </c>
      <c r="C30" s="52">
        <v>1.2874069585035501</v>
      </c>
      <c r="D30" s="52">
        <v>1.6647120088876628</v>
      </c>
      <c r="E30" s="52">
        <v>1.68537035763426</v>
      </c>
      <c r="F30" s="52">
        <v>1.8183577442527368</v>
      </c>
      <c r="G30" s="52">
        <v>1.7693620732868192</v>
      </c>
      <c r="H30" s="52">
        <v>1.3138105958905533</v>
      </c>
      <c r="I30" s="52">
        <v>1.981998591175884</v>
      </c>
      <c r="J30" s="52">
        <v>1.6771938964748723</v>
      </c>
      <c r="K30" s="52">
        <v>1.354940199847109</v>
      </c>
      <c r="L30" s="52">
        <v>1.7519701701521389</v>
      </c>
      <c r="M30" s="52">
        <v>1.5050299085806145</v>
      </c>
      <c r="N30" s="52">
        <v>1.6230375458502353</v>
      </c>
      <c r="O30" s="52">
        <v>1.5428918183923237</v>
      </c>
      <c r="P30" s="52">
        <v>1.7516192834316784</v>
      </c>
      <c r="Q30" s="52">
        <v>1.1789407673515273</v>
      </c>
      <c r="R30" s="52">
        <v>1.3957560309138253</v>
      </c>
      <c r="S30" s="52">
        <v>1.4449121052880403</v>
      </c>
      <c r="T30" s="52">
        <v>1.230292473357095</v>
      </c>
      <c r="U30" s="52">
        <v>1.363561008150395</v>
      </c>
      <c r="V30" s="52">
        <v>1.093316319147281</v>
      </c>
      <c r="W30" s="52">
        <v>1.1403982244012876</v>
      </c>
      <c r="X30" s="52">
        <v>1.2638692010669275</v>
      </c>
      <c r="Y30" s="52">
        <v>0.9348639286329857</v>
      </c>
      <c r="Z30" s="52">
        <v>1.4227609906028735</v>
      </c>
      <c r="AA30" s="52">
        <v>1.3032066146935242</v>
      </c>
      <c r="AB30" s="52">
        <v>1.15407976884322</v>
      </c>
      <c r="AC30" s="52">
        <v>1.1331863073046315</v>
      </c>
      <c r="AD30" s="52">
        <v>1.0842602870048708</v>
      </c>
      <c r="AE30" s="52">
        <v>1.0372135186666427</v>
      </c>
      <c r="AF30" s="52">
        <v>1.10610494395711</v>
      </c>
      <c r="AG30" s="52">
        <v>1.2710119865967522</v>
      </c>
      <c r="AH30" s="52">
        <v>1.3144155729255425</v>
      </c>
      <c r="AI30" s="52">
        <v>1.1321783437900736</v>
      </c>
      <c r="AJ30" s="52">
        <v>1.15407976884322</v>
      </c>
      <c r="AK30" s="52">
        <v>1.0269738677145746</v>
      </c>
      <c r="AL30" s="52">
        <v>1.263966771318387</v>
      </c>
      <c r="AM30" s="52">
        <v>1.3852231987651857</v>
      </c>
      <c r="AN30" s="52">
        <v>1.4900460790234447</v>
      </c>
      <c r="AO30" s="52">
        <v>1.271428807663418</v>
      </c>
      <c r="AP30" s="52">
        <v>1.1854401791742115</v>
      </c>
      <c r="AQ30" s="52">
        <v>1.1331863073046315</v>
      </c>
      <c r="AR30" s="52">
        <v>1.2513241828354134</v>
      </c>
      <c r="AS30" s="52">
        <v>1.3191740417579296</v>
      </c>
      <c r="AT30" s="52">
        <v>1.1321783437900736</v>
      </c>
      <c r="AU30" s="52">
        <v>1.15407976884322</v>
      </c>
      <c r="AV30" s="52">
        <v>1.0269738677145746</v>
      </c>
      <c r="AW30" s="77" t="s">
        <v>55</v>
      </c>
    </row>
    <row r="31" spans="1:49" ht="12.75">
      <c r="A31" s="74" t="s">
        <v>183</v>
      </c>
      <c r="B31" s="52">
        <v>0.6766177493864564</v>
      </c>
      <c r="C31" s="52">
        <v>0.7052479785167445</v>
      </c>
      <c r="D31" s="52">
        <v>0.9723620694197512</v>
      </c>
      <c r="E31" s="52">
        <v>0.968023652326326</v>
      </c>
      <c r="F31" s="52">
        <v>1.0510680820285003</v>
      </c>
      <c r="G31" s="52">
        <v>0.919909007706914</v>
      </c>
      <c r="H31" s="52">
        <v>0.9701213299850595</v>
      </c>
      <c r="I31" s="52">
        <v>1.1951080204639108</v>
      </c>
      <c r="J31" s="52">
        <v>1.0680168030710846</v>
      </c>
      <c r="K31" s="52">
        <v>0.7248012877106587</v>
      </c>
      <c r="L31" s="52">
        <v>1.0396398979824122</v>
      </c>
      <c r="M31" s="52">
        <v>1.0075801516622445</v>
      </c>
      <c r="N31" s="52">
        <v>0.730018459763662</v>
      </c>
      <c r="O31" s="52">
        <v>0.756909127635904</v>
      </c>
      <c r="P31" s="52">
        <v>0.6947404833835042</v>
      </c>
      <c r="Q31" s="52">
        <v>0.770424714780668</v>
      </c>
      <c r="R31" s="52">
        <v>0.6653901621251707</v>
      </c>
      <c r="S31" s="52">
        <v>0.72931421691966</v>
      </c>
      <c r="T31" s="52">
        <v>0.6710980203240607</v>
      </c>
      <c r="U31" s="52">
        <v>0.9515103625289342</v>
      </c>
      <c r="V31" s="52">
        <v>0.8491107428071731</v>
      </c>
      <c r="W31" s="52">
        <v>0.4328060766071115</v>
      </c>
      <c r="X31" s="52">
        <v>0.7366707239633845</v>
      </c>
      <c r="Y31" s="52">
        <v>0.43257348020540315</v>
      </c>
      <c r="Z31" s="52">
        <v>0.8423743989917004</v>
      </c>
      <c r="AA31" s="52">
        <v>0.7253255835069681</v>
      </c>
      <c r="AB31" s="52">
        <v>0.7040776503834615</v>
      </c>
      <c r="AC31" s="52">
        <v>0.5795599725512087</v>
      </c>
      <c r="AD31" s="52">
        <v>0.85679194542975</v>
      </c>
      <c r="AE31" s="52">
        <v>0.4134098664055876</v>
      </c>
      <c r="AF31" s="52">
        <v>0.7537307367174018</v>
      </c>
      <c r="AG31" s="52">
        <v>0.7034583427448937</v>
      </c>
      <c r="AH31" s="52">
        <v>0.737225779974392</v>
      </c>
      <c r="AI31" s="52">
        <v>0.624914874057954</v>
      </c>
      <c r="AJ31" s="52">
        <v>0.7040776503834615</v>
      </c>
      <c r="AK31" s="52">
        <v>0.5191587170133031</v>
      </c>
      <c r="AL31" s="52">
        <v>0.7751151291297316</v>
      </c>
      <c r="AM31" s="52">
        <v>0.9641328544523089</v>
      </c>
      <c r="AN31" s="52">
        <v>1.0292679556419666</v>
      </c>
      <c r="AO31" s="52">
        <v>0.8130851899044679</v>
      </c>
      <c r="AP31" s="52">
        <v>0.8972887621711744</v>
      </c>
      <c r="AQ31" s="52">
        <v>0.5795599725512087</v>
      </c>
      <c r="AR31" s="52">
        <v>0.6077998718418012</v>
      </c>
      <c r="AS31" s="52">
        <v>0.6236424590585263</v>
      </c>
      <c r="AT31" s="52">
        <v>0.624914874057954</v>
      </c>
      <c r="AU31" s="52">
        <v>0.7040776503834615</v>
      </c>
      <c r="AV31" s="52">
        <v>0.5191587170133031</v>
      </c>
      <c r="AW31" s="77" t="s">
        <v>91</v>
      </c>
    </row>
    <row r="32" spans="1:49" ht="12.75">
      <c r="A32" s="75" t="s">
        <v>158</v>
      </c>
      <c r="B32" s="52">
        <v>0.4961975758778305</v>
      </c>
      <c r="C32" s="52">
        <v>0.5049394763143975</v>
      </c>
      <c r="D32" s="52">
        <v>0.8093772259775799</v>
      </c>
      <c r="E32" s="52">
        <v>0.7872417149854815</v>
      </c>
      <c r="F32" s="52">
        <v>0.7557008814037283</v>
      </c>
      <c r="G32" s="52">
        <v>0.7069357830950659</v>
      </c>
      <c r="H32" s="52">
        <v>0.7022203182895359</v>
      </c>
      <c r="I32" s="52">
        <v>0.9139258556268808</v>
      </c>
      <c r="J32" s="52">
        <v>1.1107025933601253</v>
      </c>
      <c r="K32" s="52">
        <v>0.7367980597764857</v>
      </c>
      <c r="L32" s="52">
        <v>0.8514334514047631</v>
      </c>
      <c r="M32" s="52">
        <v>1.039985095294371</v>
      </c>
      <c r="N32" s="52">
        <v>0.6476313120391644</v>
      </c>
      <c r="O32" s="52">
        <v>0.7836119339908828</v>
      </c>
      <c r="P32" s="52">
        <v>0.49911370871399746</v>
      </c>
      <c r="Q32" s="52">
        <v>0.8199208937163974</v>
      </c>
      <c r="R32" s="52">
        <v>0.481251132976032</v>
      </c>
      <c r="S32" s="52">
        <v>0.6895023951641187</v>
      </c>
      <c r="T32" s="52">
        <v>0.27771846025785124</v>
      </c>
      <c r="U32" s="52">
        <v>0.7935522633352554</v>
      </c>
      <c r="V32" s="52">
        <v>0.8178454547113712</v>
      </c>
      <c r="W32" s="52">
        <v>0.29123355969356646</v>
      </c>
      <c r="X32" s="52">
        <v>0.6040825757381291</v>
      </c>
      <c r="Y32" s="52">
        <v>0.2099367534325799</v>
      </c>
      <c r="Z32" s="52">
        <v>0.6741361391930769</v>
      </c>
      <c r="AA32" s="52">
        <v>0.5256227452912877</v>
      </c>
      <c r="AB32" s="52">
        <v>0.35003031321077016</v>
      </c>
      <c r="AC32" s="52">
        <v>0.5395069044428739</v>
      </c>
      <c r="AD32" s="52">
        <v>0.7793449209189232</v>
      </c>
      <c r="AE32" s="52">
        <v>0.3857646018917789</v>
      </c>
      <c r="AF32" s="52">
        <v>0.7537307367174018</v>
      </c>
      <c r="AG32" s="52">
        <v>0.48346955885458803</v>
      </c>
      <c r="AH32" s="52">
        <v>0.5707704536853698</v>
      </c>
      <c r="AI32" s="52">
        <v>0.2964250100023317</v>
      </c>
      <c r="AJ32" s="52">
        <v>0.35003031321077016</v>
      </c>
      <c r="AK32" s="52">
        <v>0.24010930779129244</v>
      </c>
      <c r="AL32" s="52">
        <v>0.6751447441705494</v>
      </c>
      <c r="AM32" s="52">
        <v>0.8136015250293592</v>
      </c>
      <c r="AN32" s="52">
        <v>0.8299958839529228</v>
      </c>
      <c r="AO32" s="52">
        <v>0.7953942980379306</v>
      </c>
      <c r="AP32" s="52">
        <v>0.8250436729941693</v>
      </c>
      <c r="AQ32" s="52">
        <v>0.5395069044428739</v>
      </c>
      <c r="AR32" s="52">
        <v>0.3714397506330435</v>
      </c>
      <c r="AS32" s="52">
        <v>0.4142927558568543</v>
      </c>
      <c r="AT32" s="52">
        <v>0.2964250100023317</v>
      </c>
      <c r="AU32" s="52">
        <v>0.35003031321077016</v>
      </c>
      <c r="AV32" s="52">
        <v>0.24010930779129244</v>
      </c>
      <c r="AW32" s="77" t="s">
        <v>71</v>
      </c>
    </row>
    <row r="33" spans="1:49" ht="12.75">
      <c r="A33" s="74" t="s">
        <v>184</v>
      </c>
      <c r="B33" s="52">
        <v>1.5302800391112368</v>
      </c>
      <c r="C33" s="52">
        <v>1.5155675885606126</v>
      </c>
      <c r="D33" s="52">
        <v>2.4471696604010194</v>
      </c>
      <c r="E33" s="52">
        <v>2.395977848878656</v>
      </c>
      <c r="F33" s="52">
        <v>2.4347896058898706</v>
      </c>
      <c r="G33" s="52">
        <v>2.249393892039386</v>
      </c>
      <c r="H33" s="52">
        <v>2.13867264839415</v>
      </c>
      <c r="I33" s="52">
        <v>2.6056539096906413</v>
      </c>
      <c r="J33" s="52">
        <v>3.3879904951382573</v>
      </c>
      <c r="K33" s="52">
        <v>2.1750591766638863</v>
      </c>
      <c r="L33" s="52">
        <v>2.5985146075657144</v>
      </c>
      <c r="M33" s="52">
        <v>3.037762596089804</v>
      </c>
      <c r="N33" s="52">
        <v>1.9509088866193702</v>
      </c>
      <c r="O33" s="52">
        <v>2.2317128478765653</v>
      </c>
      <c r="P33" s="52">
        <v>1.5986401320309926</v>
      </c>
      <c r="Q33" s="52">
        <v>2.6988448858930414</v>
      </c>
      <c r="R33" s="52">
        <v>1.256583795099682</v>
      </c>
      <c r="S33" s="52">
        <v>2.2539622305113753</v>
      </c>
      <c r="T33" s="52">
        <v>0.8548873733041464</v>
      </c>
      <c r="U33" s="52">
        <v>2.825895039829241</v>
      </c>
      <c r="V33" s="52">
        <v>2.8871632630242527</v>
      </c>
      <c r="W33" s="52">
        <v>0.916277835034415</v>
      </c>
      <c r="X33" s="52">
        <v>1.830582206331273</v>
      </c>
      <c r="Y33" s="52">
        <v>0.5435095365046305</v>
      </c>
      <c r="Z33" s="52">
        <v>1.904562105095729</v>
      </c>
      <c r="AA33" s="52">
        <v>1.589758783713744</v>
      </c>
      <c r="AB33" s="52">
        <v>1.0517181925402024</v>
      </c>
      <c r="AC33" s="52">
        <v>1.785286083031847</v>
      </c>
      <c r="AD33" s="52">
        <v>2.598034097767559</v>
      </c>
      <c r="AE33" s="52">
        <v>1.2665263854657542</v>
      </c>
      <c r="AF33" s="52">
        <v>2.602481487737845</v>
      </c>
      <c r="AG33" s="52">
        <v>1.4548379107223872</v>
      </c>
      <c r="AH33" s="52">
        <v>1.7418171668761369</v>
      </c>
      <c r="AI33" s="52">
        <v>0.8556642303666223</v>
      </c>
      <c r="AJ33" s="52">
        <v>1.0517181925402024</v>
      </c>
      <c r="AK33" s="52">
        <v>0.6728009927661425</v>
      </c>
      <c r="AL33" s="52">
        <v>2.214448003648266</v>
      </c>
      <c r="AM33" s="52">
        <v>2.6578826253172037</v>
      </c>
      <c r="AN33" s="52">
        <v>2.6774431081105394</v>
      </c>
      <c r="AO33" s="52">
        <v>2.645522365002917</v>
      </c>
      <c r="AP33" s="52">
        <v>2.8128635904151684</v>
      </c>
      <c r="AQ33" s="52">
        <v>1.785286083031847</v>
      </c>
      <c r="AR33" s="52">
        <v>1.014231127557863</v>
      </c>
      <c r="AS33" s="52">
        <v>1.10777997905875</v>
      </c>
      <c r="AT33" s="52">
        <v>0.8556642303666223</v>
      </c>
      <c r="AU33" s="52">
        <v>1.0517181925402024</v>
      </c>
      <c r="AV33" s="52">
        <v>0.6728009927661425</v>
      </c>
      <c r="AW33" s="77" t="s">
        <v>92</v>
      </c>
    </row>
    <row r="34" spans="1:49" ht="12.75">
      <c r="A34" s="74" t="s">
        <v>159</v>
      </c>
      <c r="B34" s="52">
        <v>0.8820839913423844</v>
      </c>
      <c r="C34" s="52">
        <v>1.0321707935709028</v>
      </c>
      <c r="D34" s="52">
        <v>1.0504770410543198</v>
      </c>
      <c r="E34" s="52">
        <v>1.0640346974858381</v>
      </c>
      <c r="F34" s="52">
        <v>1.0368051106773375</v>
      </c>
      <c r="G34" s="52">
        <v>1.3212963394292643</v>
      </c>
      <c r="H34" s="52">
        <v>0.9697208952415889</v>
      </c>
      <c r="I34" s="52">
        <v>1.030853439930888</v>
      </c>
      <c r="J34" s="52">
        <v>1.1099648229106862</v>
      </c>
      <c r="K34" s="52">
        <v>0.9312011934181285</v>
      </c>
      <c r="L34" s="52">
        <v>0.9450370211780085</v>
      </c>
      <c r="M34" s="52">
        <v>0.956939322133549</v>
      </c>
      <c r="N34" s="52">
        <v>0.7018256597043155</v>
      </c>
      <c r="O34" s="52">
        <v>0.666211186086389</v>
      </c>
      <c r="P34" s="52">
        <v>0.6897110992247326</v>
      </c>
      <c r="Q34" s="52">
        <v>0.8011903215189828</v>
      </c>
      <c r="R34" s="52">
        <v>1.3147577615680022</v>
      </c>
      <c r="S34" s="52">
        <v>0.903315972900903</v>
      </c>
      <c r="T34" s="52">
        <v>0.9554886970234651</v>
      </c>
      <c r="U34" s="52">
        <v>0.9509879962291036</v>
      </c>
      <c r="V34" s="52">
        <v>0.8985115589387956</v>
      </c>
      <c r="W34" s="52">
        <v>0.5345888730932254</v>
      </c>
      <c r="X34" s="52">
        <v>0.9006541368748685</v>
      </c>
      <c r="Y34" s="52">
        <v>1.2881122655446418</v>
      </c>
      <c r="Z34" s="52">
        <v>0.9462320285897542</v>
      </c>
      <c r="AA34" s="52">
        <v>1.0466921365082873</v>
      </c>
      <c r="AB34" s="52">
        <v>1.0443870007140046</v>
      </c>
      <c r="AC34" s="52">
        <v>0.7118278613337893</v>
      </c>
      <c r="AD34" s="52">
        <v>0.8198669092883668</v>
      </c>
      <c r="AE34" s="52">
        <v>0.6225675145863101</v>
      </c>
      <c r="AF34" s="52">
        <v>0.7537307367174018</v>
      </c>
      <c r="AG34" s="52">
        <v>1.0363637531694048</v>
      </c>
      <c r="AH34" s="52">
        <v>0.9735751609841797</v>
      </c>
      <c r="AI34" s="52">
        <v>1.0616786945036998</v>
      </c>
      <c r="AJ34" s="52">
        <v>1.0443870007140046</v>
      </c>
      <c r="AK34" s="52">
        <v>0.9704836937801702</v>
      </c>
      <c r="AL34" s="52">
        <v>0.8316207548029367</v>
      </c>
      <c r="AM34" s="52">
        <v>0.9451375845465929</v>
      </c>
      <c r="AN34" s="52">
        <v>0.990414193994257</v>
      </c>
      <c r="AO34" s="52">
        <v>0.8222421298680094</v>
      </c>
      <c r="AP34" s="52">
        <v>0.9314315571168732</v>
      </c>
      <c r="AQ34" s="52">
        <v>0.7118278613337893</v>
      </c>
      <c r="AR34" s="52">
        <v>1.0719662492420532</v>
      </c>
      <c r="AS34" s="52">
        <v>1.0494244224449776</v>
      </c>
      <c r="AT34" s="52">
        <v>1.0616786945036998</v>
      </c>
      <c r="AU34" s="52">
        <v>1.0443870007140046</v>
      </c>
      <c r="AV34" s="52">
        <v>0.9704836937801702</v>
      </c>
      <c r="AW34" s="77" t="s">
        <v>72</v>
      </c>
    </row>
    <row r="35" spans="1:49" ht="12.75">
      <c r="A35" s="74" t="s">
        <v>185</v>
      </c>
      <c r="B35" s="52">
        <v>0.5833904049649232</v>
      </c>
      <c r="C35" s="52">
        <v>0.617202407733335</v>
      </c>
      <c r="D35" s="52">
        <v>0.9211850099915465</v>
      </c>
      <c r="E35" s="52">
        <v>0.9043001980537038</v>
      </c>
      <c r="F35" s="52">
        <v>0.9085269014430277</v>
      </c>
      <c r="G35" s="52">
        <v>0.9047415688706402</v>
      </c>
      <c r="H35" s="52">
        <v>0.8606057934537709</v>
      </c>
      <c r="I35" s="52">
        <v>0.9574260952654157</v>
      </c>
      <c r="J35" s="52">
        <v>1.1407391135843137</v>
      </c>
      <c r="K35" s="52">
        <v>0.7817980248401235</v>
      </c>
      <c r="L35" s="52">
        <v>1.000320340342609</v>
      </c>
      <c r="M35" s="52">
        <v>1.0594249186554936</v>
      </c>
      <c r="N35" s="52">
        <v>0.7468739463369279</v>
      </c>
      <c r="O35" s="52">
        <v>0.7282273911566484</v>
      </c>
      <c r="P35" s="52">
        <v>0.7532970206886219</v>
      </c>
      <c r="Q35" s="52">
        <v>0.7744955629771538</v>
      </c>
      <c r="R35" s="52">
        <v>0.4424738103401738</v>
      </c>
      <c r="S35" s="52">
        <v>0.8384739424864631</v>
      </c>
      <c r="T35" s="52">
        <v>0.5327667201512606</v>
      </c>
      <c r="U35" s="52">
        <v>0.9281438175141901</v>
      </c>
      <c r="V35" s="52">
        <v>0.9728717551231406</v>
      </c>
      <c r="W35" s="52">
        <v>0.4867307484527152</v>
      </c>
      <c r="X35" s="52">
        <v>0.6562875261787895</v>
      </c>
      <c r="Y35" s="52">
        <v>0.3546935606592899</v>
      </c>
      <c r="Z35" s="52">
        <v>0.7397127621443027</v>
      </c>
      <c r="AA35" s="52">
        <v>0.6244132766543681</v>
      </c>
      <c r="AB35" s="52">
        <v>0.41322424928005147</v>
      </c>
      <c r="AC35" s="52">
        <v>0.5641720301535825</v>
      </c>
      <c r="AD35" s="52">
        <v>0.828810263661465</v>
      </c>
      <c r="AE35" s="52">
        <v>0.4007407625774132</v>
      </c>
      <c r="AF35" s="52">
        <v>0.7537307367174018</v>
      </c>
      <c r="AG35" s="52">
        <v>0.5879709285995505</v>
      </c>
      <c r="AH35" s="52">
        <v>0.6530291426566299</v>
      </c>
      <c r="AI35" s="52">
        <v>0.4295931790914878</v>
      </c>
      <c r="AJ35" s="52">
        <v>0.41322424928005147</v>
      </c>
      <c r="AK35" s="52">
        <v>0.41036589233330295</v>
      </c>
      <c r="AL35" s="52">
        <v>0.7586117705736103</v>
      </c>
      <c r="AM35" s="52">
        <v>0.9557506420976616</v>
      </c>
      <c r="AN35" s="52">
        <v>0.9874102143268457</v>
      </c>
      <c r="AO35" s="52">
        <v>0.829556682668347</v>
      </c>
      <c r="AP35" s="52">
        <v>1.0062574997861649</v>
      </c>
      <c r="AQ35" s="52">
        <v>0.5641720301535825</v>
      </c>
      <c r="AR35" s="52">
        <v>0.4668615492021971</v>
      </c>
      <c r="AS35" s="52">
        <v>0.504968325800529</v>
      </c>
      <c r="AT35" s="52">
        <v>0.4295931790914878</v>
      </c>
      <c r="AU35" s="52">
        <v>0.41322424928005147</v>
      </c>
      <c r="AV35" s="52">
        <v>0.41036589233330295</v>
      </c>
      <c r="AW35" s="77" t="s">
        <v>94</v>
      </c>
    </row>
    <row r="36" spans="1:49" ht="12.75">
      <c r="A36" s="74" t="s">
        <v>160</v>
      </c>
      <c r="B36" s="52">
        <v>8.001835092665182</v>
      </c>
      <c r="C36" s="52">
        <v>8.143206206920791</v>
      </c>
      <c r="D36" s="52">
        <v>12.372689598082783</v>
      </c>
      <c r="E36" s="52">
        <v>12.303337245377328</v>
      </c>
      <c r="F36" s="52">
        <v>13.95344691309204</v>
      </c>
      <c r="G36" s="52">
        <v>11.803614398957974</v>
      </c>
      <c r="H36" s="52">
        <v>12.704890411835938</v>
      </c>
      <c r="I36" s="52">
        <v>12.455574543994759</v>
      </c>
      <c r="J36" s="52">
        <v>16.771594716607648</v>
      </c>
      <c r="K36" s="52">
        <v>10.029187244646856</v>
      </c>
      <c r="L36" s="52">
        <v>13.086151345152599</v>
      </c>
      <c r="M36" s="52">
        <v>12.984888223422487</v>
      </c>
      <c r="N36" s="52">
        <v>9.883325444106134</v>
      </c>
      <c r="O36" s="52">
        <v>12.268251934529664</v>
      </c>
      <c r="P36" s="52">
        <v>7.280855518435924</v>
      </c>
      <c r="Q36" s="52">
        <v>10.015593383365973</v>
      </c>
      <c r="R36" s="52">
        <v>9.64138593430272</v>
      </c>
      <c r="S36" s="52">
        <v>10.525518283292973</v>
      </c>
      <c r="T36" s="52">
        <v>7.241623479384274</v>
      </c>
      <c r="U36" s="52">
        <v>11.53073206245965</v>
      </c>
      <c r="V36" s="52">
        <v>13.748943641058526</v>
      </c>
      <c r="W36" s="52">
        <v>8.369814022762457</v>
      </c>
      <c r="X36" s="52">
        <v>9.66909747882529</v>
      </c>
      <c r="Y36" s="52">
        <v>1.6667546247731746</v>
      </c>
      <c r="Z36" s="52">
        <v>8.668951632665655</v>
      </c>
      <c r="AA36" s="52">
        <v>9.18136933451421</v>
      </c>
      <c r="AB36" s="52">
        <v>4.837606438153679</v>
      </c>
      <c r="AC36" s="52">
        <v>9.21045982391126</v>
      </c>
      <c r="AD36" s="52">
        <v>13.978539706272048</v>
      </c>
      <c r="AE36" s="52">
        <v>6.413330280347511</v>
      </c>
      <c r="AF36" s="52">
        <v>13.292449999999997</v>
      </c>
      <c r="AG36" s="52">
        <v>7.709251556330622</v>
      </c>
      <c r="AH36" s="52">
        <v>9.324322398066672</v>
      </c>
      <c r="AI36" s="52">
        <v>4.238043012297923</v>
      </c>
      <c r="AJ36" s="52">
        <v>4.837606438153679</v>
      </c>
      <c r="AK36" s="52">
        <v>3.5045835148480746</v>
      </c>
      <c r="AL36" s="52">
        <v>10.49654678873758</v>
      </c>
      <c r="AM36" s="52">
        <v>11.91560899880331</v>
      </c>
      <c r="AN36" s="52">
        <v>11.36491816570134</v>
      </c>
      <c r="AO36" s="52">
        <v>12.059261562456468</v>
      </c>
      <c r="AP36" s="52">
        <v>14.972280770276651</v>
      </c>
      <c r="AQ36" s="52">
        <v>9.21045982391126</v>
      </c>
      <c r="AR36" s="52">
        <v>6.290948642288731</v>
      </c>
      <c r="AS36" s="52">
        <v>7.967180657224298</v>
      </c>
      <c r="AT36" s="52">
        <v>4.238043012297923</v>
      </c>
      <c r="AU36" s="52">
        <v>4.837606438153679</v>
      </c>
      <c r="AV36" s="52">
        <v>3.5045835148480746</v>
      </c>
      <c r="AW36" s="77" t="s">
        <v>73</v>
      </c>
    </row>
    <row r="37" spans="1:49" ht="12.75">
      <c r="A37" s="74" t="s">
        <v>161</v>
      </c>
      <c r="B37" s="52">
        <v>0.8021018616491017</v>
      </c>
      <c r="C37" s="52">
        <v>0.8601048862554515</v>
      </c>
      <c r="D37" s="52">
        <v>0.8860064119615516</v>
      </c>
      <c r="E37" s="52">
        <v>0.8855545347128874</v>
      </c>
      <c r="F37" s="52">
        <v>0.8215188218017798</v>
      </c>
      <c r="G37" s="52">
        <v>1.1295798671127635</v>
      </c>
      <c r="H37" s="52">
        <v>0.8561437114285108</v>
      </c>
      <c r="I37" s="52">
        <v>0.7980418240539279</v>
      </c>
      <c r="J37" s="52">
        <v>0.8392590543707364</v>
      </c>
      <c r="K37" s="52">
        <v>0.848179539825202</v>
      </c>
      <c r="L37" s="52">
        <v>0.7897459797485138</v>
      </c>
      <c r="M37" s="52">
        <v>0.8809054322614401</v>
      </c>
      <c r="N37" s="52">
        <v>0.8556128402779895</v>
      </c>
      <c r="O37" s="52">
        <v>0.7731971908515194</v>
      </c>
      <c r="P37" s="52">
        <v>0.9118492373172749</v>
      </c>
      <c r="Q37" s="52">
        <v>0.8797167206446506</v>
      </c>
      <c r="R37" s="52">
        <v>1.003145797483757</v>
      </c>
      <c r="S37" s="52">
        <v>0.9053450574730902</v>
      </c>
      <c r="T37" s="52">
        <v>0.754402339993463</v>
      </c>
      <c r="U37" s="52">
        <v>1.1873628951863109</v>
      </c>
      <c r="V37" s="52">
        <v>1.087826058418485</v>
      </c>
      <c r="W37" s="52">
        <v>0.6175763460007594</v>
      </c>
      <c r="X37" s="52">
        <v>0.8368772471629347</v>
      </c>
      <c r="Y37" s="52">
        <v>0.5277996430664271</v>
      </c>
      <c r="Z37" s="52">
        <v>0.9739532609269348</v>
      </c>
      <c r="AA37" s="52">
        <v>0.8939337335990017</v>
      </c>
      <c r="AB37" s="52">
        <v>0.8028001184324453</v>
      </c>
      <c r="AC37" s="52">
        <v>0.7108744998577023</v>
      </c>
      <c r="AD37" s="52">
        <v>0.8118406549981737</v>
      </c>
      <c r="AE37" s="52">
        <v>0.605506812975037</v>
      </c>
      <c r="AF37" s="52">
        <v>0.7537307367174018</v>
      </c>
      <c r="AG37" s="52">
        <v>0.8545146683342424</v>
      </c>
      <c r="AH37" s="52">
        <v>0.8868013834625561</v>
      </c>
      <c r="AI37" s="52">
        <v>0.7237857861172747</v>
      </c>
      <c r="AJ37" s="52">
        <v>0.8028001184324453</v>
      </c>
      <c r="AK37" s="52">
        <v>0.608566237194966</v>
      </c>
      <c r="AL37" s="52">
        <v>0.8501360231638074</v>
      </c>
      <c r="AM37" s="52">
        <v>0.9887782582582184</v>
      </c>
      <c r="AN37" s="52">
        <v>1.010575506418857</v>
      </c>
      <c r="AO37" s="52">
        <v>0.9112525971433957</v>
      </c>
      <c r="AP37" s="52">
        <v>1.018736495140412</v>
      </c>
      <c r="AQ37" s="52">
        <v>0.7108744998577023</v>
      </c>
      <c r="AR37" s="52">
        <v>0.8070850117407847</v>
      </c>
      <c r="AS37" s="52">
        <v>0.8627308145957082</v>
      </c>
      <c r="AT37" s="52">
        <v>0.7237857861172747</v>
      </c>
      <c r="AU37" s="52">
        <v>0.8028001184324453</v>
      </c>
      <c r="AV37" s="52">
        <v>0.608566237194966</v>
      </c>
      <c r="AW37" s="77" t="s">
        <v>74</v>
      </c>
    </row>
    <row r="38" spans="1:49" ht="12.75">
      <c r="A38" s="74" t="s">
        <v>162</v>
      </c>
      <c r="B38" s="52">
        <v>1.4427768191280521</v>
      </c>
      <c r="C38" s="52">
        <v>1.449829028003451</v>
      </c>
      <c r="D38" s="52">
        <v>1.8948462261333276</v>
      </c>
      <c r="E38" s="52">
        <v>1.8670511358133863</v>
      </c>
      <c r="F38" s="52">
        <v>1.8244428412268068</v>
      </c>
      <c r="G38" s="52">
        <v>1.8898670719603283</v>
      </c>
      <c r="H38" s="52">
        <v>1.4171236479555245</v>
      </c>
      <c r="I38" s="52">
        <v>2.1967161934506803</v>
      </c>
      <c r="J38" s="52">
        <v>1.94737195077025</v>
      </c>
      <c r="K38" s="52">
        <v>1.7514598473443352</v>
      </c>
      <c r="L38" s="52">
        <v>1.856258086130575</v>
      </c>
      <c r="M38" s="52">
        <v>2.1317639933080543</v>
      </c>
      <c r="N38" s="52">
        <v>2.398759893647717</v>
      </c>
      <c r="O38" s="52">
        <v>1.930146973698446</v>
      </c>
      <c r="P38" s="52">
        <v>3.367687406828641</v>
      </c>
      <c r="Q38" s="52">
        <v>1.2672677957632117</v>
      </c>
      <c r="R38" s="52">
        <v>2.137027409792094</v>
      </c>
      <c r="S38" s="52">
        <v>1.7105556548895589</v>
      </c>
      <c r="T38" s="52">
        <v>1.0152465835489402</v>
      </c>
      <c r="U38" s="52">
        <v>1.6123426088383497</v>
      </c>
      <c r="V38" s="52">
        <v>1.5932141115094325</v>
      </c>
      <c r="W38" s="52">
        <v>1.1875429101160955</v>
      </c>
      <c r="X38" s="52">
        <v>1.4371113458043165</v>
      </c>
      <c r="Y38" s="52">
        <v>0.5965594214827032</v>
      </c>
      <c r="Z38" s="52">
        <v>1.3972084823180912</v>
      </c>
      <c r="AA38" s="52">
        <v>1.4665130351382754</v>
      </c>
      <c r="AB38" s="52">
        <v>1.3067088366973671</v>
      </c>
      <c r="AC38" s="52">
        <v>1.5450788682301717</v>
      </c>
      <c r="AD38" s="52">
        <v>1.5276437754390364</v>
      </c>
      <c r="AE38" s="52">
        <v>1.5170912214525836</v>
      </c>
      <c r="AF38" s="52">
        <v>1.2054333333333298</v>
      </c>
      <c r="AG38" s="52">
        <v>1.4305489431405327</v>
      </c>
      <c r="AH38" s="52">
        <v>1.602608337942978</v>
      </c>
      <c r="AI38" s="52">
        <v>1.0288846153301376</v>
      </c>
      <c r="AJ38" s="52">
        <v>1.3067088366973671</v>
      </c>
      <c r="AK38" s="52">
        <v>0.7884179807651053</v>
      </c>
      <c r="AL38" s="52">
        <v>1.6956534577675368</v>
      </c>
      <c r="AM38" s="52">
        <v>1.847840972443443</v>
      </c>
      <c r="AN38" s="52">
        <v>2.0605351696954206</v>
      </c>
      <c r="AO38" s="52">
        <v>1.358171702416731</v>
      </c>
      <c r="AP38" s="52">
        <v>1.6338048362118518</v>
      </c>
      <c r="AQ38" s="52">
        <v>1.5450788682301717</v>
      </c>
      <c r="AR38" s="52">
        <v>1.2852722165233936</v>
      </c>
      <c r="AS38" s="52">
        <v>1.4753937354553603</v>
      </c>
      <c r="AT38" s="52">
        <v>1.0288846153301376</v>
      </c>
      <c r="AU38" s="52">
        <v>1.3067088366973671</v>
      </c>
      <c r="AV38" s="52">
        <v>0.7884179807651053</v>
      </c>
      <c r="AW38" s="77" t="s">
        <v>75</v>
      </c>
    </row>
    <row r="39" spans="1:49" ht="12.75">
      <c r="A39" s="74" t="s">
        <v>163</v>
      </c>
      <c r="B39" s="52">
        <v>9.310670200158423</v>
      </c>
      <c r="C39" s="52">
        <v>10.139431344672728</v>
      </c>
      <c r="D39" s="52">
        <v>12.621682886364678</v>
      </c>
      <c r="E39" s="52">
        <v>12.473072587320472</v>
      </c>
      <c r="F39" s="52">
        <v>12.207900171558704</v>
      </c>
      <c r="G39" s="52">
        <v>13.79510557369126</v>
      </c>
      <c r="H39" s="52">
        <v>8.468219529858356</v>
      </c>
      <c r="I39" s="52">
        <v>13.292154141330203</v>
      </c>
      <c r="J39" s="52">
        <v>12.750745068529902</v>
      </c>
      <c r="K39" s="52">
        <v>10.864772189645967</v>
      </c>
      <c r="L39" s="52">
        <v>13.511627980375257</v>
      </c>
      <c r="M39" s="52">
        <v>13.955541192863436</v>
      </c>
      <c r="N39" s="52">
        <v>15.838363704595253</v>
      </c>
      <c r="O39" s="52">
        <v>16.28155253846174</v>
      </c>
      <c r="P39" s="52">
        <v>16.303842471563833</v>
      </c>
      <c r="Q39" s="52">
        <v>9.398013899563571</v>
      </c>
      <c r="R39" s="52">
        <v>9.103503774083254</v>
      </c>
      <c r="S39" s="52">
        <v>8.760127977572449</v>
      </c>
      <c r="T39" s="52">
        <v>9.965716680379925</v>
      </c>
      <c r="U39" s="52">
        <v>12.756370191673945</v>
      </c>
      <c r="V39" s="52">
        <v>12.109616116183059</v>
      </c>
      <c r="W39" s="52">
        <v>5.018906069995157</v>
      </c>
      <c r="X39" s="52">
        <v>10.799997480746946</v>
      </c>
      <c r="Y39" s="52">
        <v>7.769439702221171</v>
      </c>
      <c r="Z39" s="52">
        <v>12.90999317055399</v>
      </c>
      <c r="AA39" s="52">
        <v>11.355599286101011</v>
      </c>
      <c r="AB39" s="52">
        <v>9.851461359998398</v>
      </c>
      <c r="AC39" s="52">
        <v>8.66982540181457</v>
      </c>
      <c r="AD39" s="52">
        <v>8.447273190623468</v>
      </c>
      <c r="AE39" s="52">
        <v>7.622601024486578</v>
      </c>
      <c r="AF39" s="52">
        <v>6.2969680668318615</v>
      </c>
      <c r="AG39" s="52">
        <v>10.116267368542319</v>
      </c>
      <c r="AH39" s="52">
        <v>9.959234502929343</v>
      </c>
      <c r="AI39" s="52">
        <v>9.530373663716095</v>
      </c>
      <c r="AJ39" s="52">
        <v>9.851461359998398</v>
      </c>
      <c r="AK39" s="52">
        <v>8.367099181437476</v>
      </c>
      <c r="AL39" s="52">
        <v>10.129066530849215</v>
      </c>
      <c r="AM39" s="52">
        <v>11.411116693333708</v>
      </c>
      <c r="AN39" s="52">
        <v>12.579296619647515</v>
      </c>
      <c r="AO39" s="52">
        <v>9.290444744614755</v>
      </c>
      <c r="AP39" s="52">
        <v>9.943697415864746</v>
      </c>
      <c r="AQ39" s="52">
        <v>8.66982540181457</v>
      </c>
      <c r="AR39" s="52">
        <v>9.973003322752877</v>
      </c>
      <c r="AS39" s="52">
        <v>10.184718219821116</v>
      </c>
      <c r="AT39" s="52">
        <v>9.530373663716095</v>
      </c>
      <c r="AU39" s="52">
        <v>9.851461359998398</v>
      </c>
      <c r="AV39" s="52">
        <v>8.367099181437476</v>
      </c>
      <c r="AW39" s="77" t="s">
        <v>76</v>
      </c>
    </row>
    <row r="40" spans="1:49" ht="12.75">
      <c r="A40" s="74" t="s">
        <v>164</v>
      </c>
      <c r="B40" s="52">
        <v>1.7598532672600122</v>
      </c>
      <c r="C40" s="52">
        <v>1.684630732624035</v>
      </c>
      <c r="D40" s="52">
        <v>2.4037893260986416</v>
      </c>
      <c r="E40" s="52">
        <v>2.3467453604271795</v>
      </c>
      <c r="F40" s="52">
        <v>2.3371393376543583</v>
      </c>
      <c r="G40" s="52">
        <v>2.3548893463265435</v>
      </c>
      <c r="H40" s="52">
        <v>2.3167119613840756</v>
      </c>
      <c r="I40" s="52">
        <v>2.3635294635855297</v>
      </c>
      <c r="J40" s="52">
        <v>3.0019952298683377</v>
      </c>
      <c r="K40" s="52">
        <v>2.1643586812263864</v>
      </c>
      <c r="L40" s="52">
        <v>2.42102087989807</v>
      </c>
      <c r="M40" s="52">
        <v>2.982851281461619</v>
      </c>
      <c r="N40" s="52">
        <v>2.361454927075973</v>
      </c>
      <c r="O40" s="52">
        <v>2.6340161025460693</v>
      </c>
      <c r="P40" s="52">
        <v>2.1667232340993965</v>
      </c>
      <c r="Q40" s="52">
        <v>3.2353567607954568</v>
      </c>
      <c r="R40" s="52">
        <v>1.335240611761634</v>
      </c>
      <c r="S40" s="52">
        <v>2.1329320759638444</v>
      </c>
      <c r="T40" s="52">
        <v>1.1143460009716883</v>
      </c>
      <c r="U40" s="52">
        <v>3.1774548754446723</v>
      </c>
      <c r="V40" s="52">
        <v>3.3294135219041245</v>
      </c>
      <c r="W40" s="52">
        <v>1.171702529767031</v>
      </c>
      <c r="X40" s="52">
        <v>1.80892894322513</v>
      </c>
      <c r="Y40" s="52">
        <v>0.7140561879897245</v>
      </c>
      <c r="Z40" s="52">
        <v>2.706234126089999</v>
      </c>
      <c r="AA40" s="52">
        <v>1.7828373084891427</v>
      </c>
      <c r="AB40" s="52">
        <v>1.379409618993407</v>
      </c>
      <c r="AC40" s="52">
        <v>2.170966405049047</v>
      </c>
      <c r="AD40" s="52">
        <v>2.9942737084674778</v>
      </c>
      <c r="AE40" s="52">
        <v>1.6150442830803546</v>
      </c>
      <c r="AF40" s="52">
        <v>3.1538355216466245</v>
      </c>
      <c r="AG40" s="52">
        <v>1.6461364246386503</v>
      </c>
      <c r="AH40" s="52">
        <v>1.8894178315947545</v>
      </c>
      <c r="AI40" s="52">
        <v>1.1056730537809127</v>
      </c>
      <c r="AJ40" s="52">
        <v>1.379409618993407</v>
      </c>
      <c r="AK40" s="52">
        <v>0.8566619603340084</v>
      </c>
      <c r="AL40" s="52">
        <v>2.4730427639235923</v>
      </c>
      <c r="AM40" s="52">
        <v>2.8288008029272342</v>
      </c>
      <c r="AN40" s="52">
        <v>2.8162069448454607</v>
      </c>
      <c r="AO40" s="52">
        <v>2.9983034559949235</v>
      </c>
      <c r="AP40" s="52">
        <v>3.032618213945812</v>
      </c>
      <c r="AQ40" s="52">
        <v>2.170966405049047</v>
      </c>
      <c r="AR40" s="52">
        <v>1.2401459821715697</v>
      </c>
      <c r="AS40" s="52">
        <v>1.322657621649915</v>
      </c>
      <c r="AT40" s="52">
        <v>1.1056730537809127</v>
      </c>
      <c r="AU40" s="52">
        <v>1.379409618993407</v>
      </c>
      <c r="AV40" s="52">
        <v>0.8566619603340084</v>
      </c>
      <c r="AW40" s="77" t="s">
        <v>77</v>
      </c>
    </row>
    <row r="41" spans="1:49" ht="12.75">
      <c r="A41" s="74" t="s">
        <v>165</v>
      </c>
      <c r="B41" s="52">
        <v>0.5776696242267961</v>
      </c>
      <c r="C41" s="52">
        <v>0.6170842681955879</v>
      </c>
      <c r="D41" s="52">
        <v>0.8487407585164166</v>
      </c>
      <c r="E41" s="52">
        <v>0.841828054445402</v>
      </c>
      <c r="F41" s="52">
        <v>0.8625959654824848</v>
      </c>
      <c r="G41" s="52">
        <v>0.8029326466173866</v>
      </c>
      <c r="H41" s="52">
        <v>0.7922301855957312</v>
      </c>
      <c r="I41" s="52">
        <v>0.8695721724153741</v>
      </c>
      <c r="J41" s="52">
        <v>0.9398025105931818</v>
      </c>
      <c r="K41" s="52">
        <v>0.7351045608928238</v>
      </c>
      <c r="L41" s="52">
        <v>1.1475002962498468</v>
      </c>
      <c r="M41" s="52">
        <v>0.9307485381332514</v>
      </c>
      <c r="N41" s="52">
        <v>0.686616650140735</v>
      </c>
      <c r="O41" s="52">
        <v>0.678923549369577</v>
      </c>
      <c r="P41" s="52">
        <v>0.680929475283437</v>
      </c>
      <c r="Q41" s="52">
        <v>0.7824643026902139</v>
      </c>
      <c r="R41" s="52">
        <v>0.6468318519390438</v>
      </c>
      <c r="S41" s="52">
        <v>0.7221922755479946</v>
      </c>
      <c r="T41" s="52">
        <v>0.45853389646523846</v>
      </c>
      <c r="U41" s="52">
        <v>0.9768187295207746</v>
      </c>
      <c r="V41" s="52">
        <v>1.0857596161098202</v>
      </c>
      <c r="W41" s="52">
        <v>0.49326234917012707</v>
      </c>
      <c r="X41" s="52">
        <v>0.6926824683316682</v>
      </c>
      <c r="Y41" s="52">
        <v>0.2961346523101766</v>
      </c>
      <c r="Z41" s="52">
        <v>0.6567716135786026</v>
      </c>
      <c r="AA41" s="52">
        <v>0.6296487573092073</v>
      </c>
      <c r="AB41" s="52">
        <v>0.48844189788846404</v>
      </c>
      <c r="AC41" s="52">
        <v>0.48487840950449085</v>
      </c>
      <c r="AD41" s="52">
        <v>0.8789369164973555</v>
      </c>
      <c r="AE41" s="52">
        <v>0.2950060259203026</v>
      </c>
      <c r="AF41" s="52">
        <v>0.7537307367174018</v>
      </c>
      <c r="AG41" s="52">
        <v>0.6011809033354036</v>
      </c>
      <c r="AH41" s="52">
        <v>0.6712944443243205</v>
      </c>
      <c r="AI41" s="52">
        <v>0.43143841385223963</v>
      </c>
      <c r="AJ41" s="52">
        <v>0.48844189788846404</v>
      </c>
      <c r="AK41" s="52">
        <v>0.3607582148613121</v>
      </c>
      <c r="AL41" s="52">
        <v>0.6974610879786153</v>
      </c>
      <c r="AM41" s="52">
        <v>0.9054441469126843</v>
      </c>
      <c r="AN41" s="52">
        <v>0.9270080122289379</v>
      </c>
      <c r="AO41" s="52">
        <v>0.8153985608970886</v>
      </c>
      <c r="AP41" s="52">
        <v>0.9741335941381322</v>
      </c>
      <c r="AQ41" s="52">
        <v>0.48487840950449085</v>
      </c>
      <c r="AR41" s="52">
        <v>0.49680210071821834</v>
      </c>
      <c r="AS41" s="52">
        <v>0.5388694357987276</v>
      </c>
      <c r="AT41" s="52">
        <v>0.43143841385223963</v>
      </c>
      <c r="AU41" s="52">
        <v>0.48844189788846404</v>
      </c>
      <c r="AV41" s="52">
        <v>0.3607582148613121</v>
      </c>
      <c r="AW41" s="77" t="s">
        <v>78</v>
      </c>
    </row>
    <row r="42" spans="1:49" ht="12.75">
      <c r="A42" s="74" t="s">
        <v>166</v>
      </c>
      <c r="B42" s="52">
        <v>870.7383264351072</v>
      </c>
      <c r="C42" s="52">
        <v>894.3477425097714</v>
      </c>
      <c r="D42" s="52">
        <v>1798.807582815075</v>
      </c>
      <c r="E42" s="52">
        <v>1801.101402349427</v>
      </c>
      <c r="F42" s="52">
        <v>1624.6805169299125</v>
      </c>
      <c r="G42" s="52">
        <v>2557.6695376699877</v>
      </c>
      <c r="H42" s="52">
        <v>1212.20053980095</v>
      </c>
      <c r="I42" s="52">
        <v>2212.835673585182</v>
      </c>
      <c r="J42" s="52">
        <v>2671.3547236249715</v>
      </c>
      <c r="K42" s="52">
        <v>1720.81629118675</v>
      </c>
      <c r="L42" s="52">
        <v>1423.933710587713</v>
      </c>
      <c r="M42" s="52">
        <v>1742.6782295713406</v>
      </c>
      <c r="N42" s="52">
        <v>732.6745864973319</v>
      </c>
      <c r="O42" s="52">
        <v>1351.8492622867661</v>
      </c>
      <c r="P42" s="52">
        <v>399.60226159065513</v>
      </c>
      <c r="Q42" s="52">
        <v>1581.8459551135202</v>
      </c>
      <c r="R42" s="52">
        <v>784.668927865526</v>
      </c>
      <c r="S42" s="52">
        <v>1108.7315032793783</v>
      </c>
      <c r="T42" s="52">
        <v>400.82285098589847</v>
      </c>
      <c r="U42" s="52">
        <v>1122.7544486200175</v>
      </c>
      <c r="V42" s="52">
        <v>1182.3616563595376</v>
      </c>
      <c r="W42" s="52">
        <v>562.3043369640068</v>
      </c>
      <c r="X42" s="52">
        <v>1025.9580222837465</v>
      </c>
      <c r="Y42" s="52">
        <v>587.4435466710368</v>
      </c>
      <c r="Z42" s="52">
        <v>1381.88115506952</v>
      </c>
      <c r="AA42" s="52">
        <v>855.716120159421</v>
      </c>
      <c r="AB42" s="52">
        <v>775.7925956589355</v>
      </c>
      <c r="AC42" s="52">
        <v>838.138273805351</v>
      </c>
      <c r="AD42" s="52">
        <v>1143.6988237441385</v>
      </c>
      <c r="AE42" s="52">
        <v>625.6737834724125</v>
      </c>
      <c r="AF42" s="52">
        <v>1052.96083333333</v>
      </c>
      <c r="AG42" s="52">
        <v>879.752336865271</v>
      </c>
      <c r="AH42" s="52">
        <v>996.1698964973973</v>
      </c>
      <c r="AI42" s="52">
        <v>606.4192448441568</v>
      </c>
      <c r="AJ42" s="52">
        <v>775.7925956589355</v>
      </c>
      <c r="AK42" s="52">
        <v>460.71474020541234</v>
      </c>
      <c r="AL42" s="52">
        <v>1127.3070626946412</v>
      </c>
      <c r="AM42" s="52">
        <v>1449.4115350891548</v>
      </c>
      <c r="AN42" s="52">
        <v>1502.064327189549</v>
      </c>
      <c r="AO42" s="52">
        <v>1439.6861458532878</v>
      </c>
      <c r="AP42" s="52">
        <v>1290.480744587653</v>
      </c>
      <c r="AQ42" s="52">
        <v>838.138273805351</v>
      </c>
      <c r="AR42" s="52">
        <v>693.2818492732911</v>
      </c>
      <c r="AS42" s="52">
        <v>744.0016155668851</v>
      </c>
      <c r="AT42" s="52">
        <v>606.4192448441568</v>
      </c>
      <c r="AU42" s="52">
        <v>775.7925956589355</v>
      </c>
      <c r="AV42" s="52">
        <v>460.71474020541234</v>
      </c>
      <c r="AW42" s="77" t="s">
        <v>70</v>
      </c>
    </row>
    <row r="43" spans="1:49" ht="12.75">
      <c r="A43" s="74" t="s">
        <v>186</v>
      </c>
      <c r="B43" s="52">
        <v>18.80677007305487</v>
      </c>
      <c r="C43" s="52">
        <v>19.657760367986143</v>
      </c>
      <c r="D43" s="52">
        <v>32.56210868718416</v>
      </c>
      <c r="E43" s="52">
        <v>32.237449889742955</v>
      </c>
      <c r="F43" s="52">
        <v>30.953055789921375</v>
      </c>
      <c r="G43" s="52">
        <v>35.986067463244346</v>
      </c>
      <c r="H43" s="52">
        <v>30.5828132915779</v>
      </c>
      <c r="I43" s="52">
        <v>37.13846201969954</v>
      </c>
      <c r="J43" s="52">
        <v>36.58770562397001</v>
      </c>
      <c r="K43" s="52">
        <v>24.613151921169898</v>
      </c>
      <c r="L43" s="52">
        <v>37.23278494120009</v>
      </c>
      <c r="M43" s="52">
        <v>35.48022048862211</v>
      </c>
      <c r="N43" s="52">
        <v>18.366602604109797</v>
      </c>
      <c r="O43" s="52">
        <v>27.482251987951223</v>
      </c>
      <c r="P43" s="52">
        <v>12.654016557955103</v>
      </c>
      <c r="Q43" s="52">
        <v>38.1826638054128</v>
      </c>
      <c r="R43" s="52">
        <v>19.071732282761044</v>
      </c>
      <c r="S43" s="52">
        <v>29.58939409638263</v>
      </c>
      <c r="T43" s="52">
        <v>10.339646451833639</v>
      </c>
      <c r="U43" s="52">
        <v>38.89834094287895</v>
      </c>
      <c r="V43" s="52">
        <v>49.843205633167265</v>
      </c>
      <c r="W43" s="52">
        <v>20.21239676733812</v>
      </c>
      <c r="X43" s="52">
        <v>24.460306270281997</v>
      </c>
      <c r="Y43" s="52">
        <v>4.803717853344809</v>
      </c>
      <c r="Z43" s="52">
        <v>22.826236973290833</v>
      </c>
      <c r="AA43" s="52">
        <v>20.347234681091372</v>
      </c>
      <c r="AB43" s="52">
        <v>11.476337241934134</v>
      </c>
      <c r="AC43" s="52">
        <v>22.05588101710892</v>
      </c>
      <c r="AD43" s="52">
        <v>46.32879580668727</v>
      </c>
      <c r="AE43" s="52">
        <v>12.555571336229907</v>
      </c>
      <c r="AF43" s="52">
        <v>46.448204411767854</v>
      </c>
      <c r="AG43" s="52">
        <v>18.409415817849524</v>
      </c>
      <c r="AH43" s="52">
        <v>23.12135130321922</v>
      </c>
      <c r="AI43" s="52">
        <v>9.298204823505364</v>
      </c>
      <c r="AJ43" s="52">
        <v>11.476337241934134</v>
      </c>
      <c r="AK43" s="52">
        <v>7.208220519647516</v>
      </c>
      <c r="AL43" s="52">
        <v>28.070648356214832</v>
      </c>
      <c r="AM43" s="52">
        <v>34.178692005055744</v>
      </c>
      <c r="AN43" s="52">
        <v>33.23342410072325</v>
      </c>
      <c r="AO43" s="52">
        <v>38.79213521816882</v>
      </c>
      <c r="AP43" s="52">
        <v>45.13089262094489</v>
      </c>
      <c r="AQ43" s="52">
        <v>22.05588101710892</v>
      </c>
      <c r="AR43" s="52">
        <v>13.031692585725935</v>
      </c>
      <c r="AS43" s="52">
        <v>15.869073591064186</v>
      </c>
      <c r="AT43" s="52">
        <v>9.298204823505364</v>
      </c>
      <c r="AU43" s="52">
        <v>11.476337241934134</v>
      </c>
      <c r="AV43" s="52">
        <v>7.208220519647516</v>
      </c>
      <c r="AW43" s="77" t="s">
        <v>321</v>
      </c>
    </row>
    <row r="44" spans="1:49" ht="12.75">
      <c r="A44" s="74" t="s">
        <v>187</v>
      </c>
      <c r="B44" s="52">
        <v>1.6151182034833371</v>
      </c>
      <c r="C44" s="52">
        <v>1.61255050888826</v>
      </c>
      <c r="D44" s="52">
        <v>2.6588799319635807</v>
      </c>
      <c r="E44" s="52">
        <v>2.6216177979138733</v>
      </c>
      <c r="F44" s="52">
        <v>2.1894547853948234</v>
      </c>
      <c r="G44" s="52">
        <v>2.877671690182963</v>
      </c>
      <c r="H44" s="52">
        <v>2.8577562524417073</v>
      </c>
      <c r="I44" s="52">
        <v>3.6437268953596837</v>
      </c>
      <c r="J44" s="52">
        <v>3.9973481215268194</v>
      </c>
      <c r="K44" s="52">
        <v>1.7932934847884008</v>
      </c>
      <c r="L44" s="52">
        <v>3.0631825304854674</v>
      </c>
      <c r="M44" s="52">
        <v>3.077047492745976</v>
      </c>
      <c r="N44" s="52">
        <v>2.456305545073107</v>
      </c>
      <c r="O44" s="52">
        <v>2.355782034313413</v>
      </c>
      <c r="P44" s="52">
        <v>2.566120167357024</v>
      </c>
      <c r="Q44" s="52">
        <v>3.0840183166586765</v>
      </c>
      <c r="R44" s="52">
        <v>1.5261512389811227</v>
      </c>
      <c r="S44" s="52">
        <v>2.5325065202978463</v>
      </c>
      <c r="T44" s="52">
        <v>0.807280017380925</v>
      </c>
      <c r="U44" s="52">
        <v>3.297879449429585</v>
      </c>
      <c r="V44" s="52">
        <v>3.630425734129583</v>
      </c>
      <c r="W44" s="52">
        <v>1.3404959776543692</v>
      </c>
      <c r="X44" s="52">
        <v>1.8899292654127875</v>
      </c>
      <c r="Y44" s="52">
        <v>0.4133508974817994</v>
      </c>
      <c r="Z44" s="52">
        <v>2.0381453178232767</v>
      </c>
      <c r="AA44" s="52">
        <v>1.6132171144640695</v>
      </c>
      <c r="AB44" s="52">
        <v>1.0170212397566312</v>
      </c>
      <c r="AC44" s="52">
        <v>1.8547548343687743</v>
      </c>
      <c r="AD44" s="52">
        <v>3.581890187166598</v>
      </c>
      <c r="AE44" s="52">
        <v>1.0199967583700689</v>
      </c>
      <c r="AF44" s="52">
        <v>3.3493532747511185</v>
      </c>
      <c r="AG44" s="52">
        <v>1.5292286680111662</v>
      </c>
      <c r="AH44" s="52">
        <v>1.8933483339650878</v>
      </c>
      <c r="AI44" s="52">
        <v>0.7986976614715091</v>
      </c>
      <c r="AJ44" s="52">
        <v>1.0170212397566312</v>
      </c>
      <c r="AK44" s="52">
        <v>0.6016718308492491</v>
      </c>
      <c r="AL44" s="52">
        <v>2.416241549211913</v>
      </c>
      <c r="AM44" s="52">
        <v>2.9812527383995633</v>
      </c>
      <c r="AN44" s="52">
        <v>2.990699840799798</v>
      </c>
      <c r="AO44" s="52">
        <v>3.019437024810925</v>
      </c>
      <c r="AP44" s="52">
        <v>3.5241446097595066</v>
      </c>
      <c r="AQ44" s="52">
        <v>1.8547548343687743</v>
      </c>
      <c r="AR44" s="52">
        <v>1.0457756537610035</v>
      </c>
      <c r="AS44" s="52">
        <v>1.2011904458619556</v>
      </c>
      <c r="AT44" s="52">
        <v>0.7986976614715091</v>
      </c>
      <c r="AU44" s="52">
        <v>1.0170212397566312</v>
      </c>
      <c r="AV44" s="52">
        <v>0.6016718308492491</v>
      </c>
      <c r="AW44" s="77" t="s">
        <v>96</v>
      </c>
    </row>
    <row r="45" spans="1:49" s="38" customFormat="1" ht="12.75">
      <c r="A45" s="76" t="s">
        <v>188</v>
      </c>
      <c r="B45" s="67">
        <v>39.7372325625781</v>
      </c>
      <c r="C45" s="67">
        <v>40.992481485965556</v>
      </c>
      <c r="D45" s="67">
        <v>73.76986600066147</v>
      </c>
      <c r="E45" s="67">
        <v>73.18082168460728</v>
      </c>
      <c r="F45" s="67">
        <v>68.87902902801609</v>
      </c>
      <c r="G45" s="67">
        <v>77.16887383022704</v>
      </c>
      <c r="H45" s="67">
        <v>84.55372155412351</v>
      </c>
      <c r="I45" s="67">
        <v>78.6412477153756</v>
      </c>
      <c r="J45" s="67">
        <v>97.16337867809435</v>
      </c>
      <c r="K45" s="67">
        <v>59.886661133102706</v>
      </c>
      <c r="L45" s="67">
        <v>79.86032921990237</v>
      </c>
      <c r="M45" s="67">
        <v>79.0965995272981</v>
      </c>
      <c r="N45" s="67">
        <v>46.48917752492678</v>
      </c>
      <c r="O45" s="67">
        <v>59.42397770340979</v>
      </c>
      <c r="P45" s="67">
        <v>37.24001619778817</v>
      </c>
      <c r="Q45" s="67">
        <v>88.81750142853075</v>
      </c>
      <c r="R45" s="67">
        <v>31.974780905870908</v>
      </c>
      <c r="S45" s="67">
        <v>68.96599536924855</v>
      </c>
      <c r="T45" s="67">
        <v>23.16276306086893</v>
      </c>
      <c r="U45" s="67">
        <v>88.33276665745719</v>
      </c>
      <c r="V45" s="67">
        <v>92.65251332820941</v>
      </c>
      <c r="W45" s="67">
        <v>34.260641166018</v>
      </c>
      <c r="X45" s="67">
        <v>54.50784332108981</v>
      </c>
      <c r="Y45" s="67">
        <v>9.862818788908319</v>
      </c>
      <c r="Z45" s="67">
        <v>51.23930584377424</v>
      </c>
      <c r="AA45" s="67">
        <v>43.04224007667761</v>
      </c>
      <c r="AB45" s="67">
        <v>22.899749255001147</v>
      </c>
      <c r="AC45" s="67">
        <v>50.27951978219031</v>
      </c>
      <c r="AD45" s="67">
        <v>90.36851448510379</v>
      </c>
      <c r="AE45" s="67">
        <v>28.439395519252407</v>
      </c>
      <c r="AF45" s="67">
        <v>88.41713780137152</v>
      </c>
      <c r="AG45" s="67">
        <v>38.592635622971734</v>
      </c>
      <c r="AH45" s="67">
        <v>48.05174977542172</v>
      </c>
      <c r="AI45" s="67">
        <v>19.74567748551811</v>
      </c>
      <c r="AJ45" s="67">
        <v>22.899749255001147</v>
      </c>
      <c r="AK45" s="67">
        <v>16.050939338057187</v>
      </c>
      <c r="AL45" s="67">
        <v>61.36848397114524</v>
      </c>
      <c r="AM45" s="67">
        <v>73.72042116991344</v>
      </c>
      <c r="AN45" s="67">
        <v>71.79031479925618</v>
      </c>
      <c r="AO45" s="67">
        <v>85.4279594640288</v>
      </c>
      <c r="AP45" s="67">
        <v>90.03913896761857</v>
      </c>
      <c r="AQ45" s="67">
        <v>50.27951978219031</v>
      </c>
      <c r="AR45" s="67">
        <v>26.515528566936677</v>
      </c>
      <c r="AS45" s="67">
        <v>31.36706390289477</v>
      </c>
      <c r="AT45" s="67">
        <v>19.74567748551811</v>
      </c>
      <c r="AU45" s="67">
        <v>22.899749255001147</v>
      </c>
      <c r="AV45" s="67">
        <v>16.050939338057187</v>
      </c>
      <c r="AW45" s="78" t="s">
        <v>98</v>
      </c>
    </row>
    <row r="46" spans="1:49" ht="12.75">
      <c r="A46" s="74" t="s">
        <v>168</v>
      </c>
      <c r="B46" s="52">
        <v>0.4829665815565391</v>
      </c>
      <c r="C46" s="52">
        <v>0.48363704055574036</v>
      </c>
      <c r="D46" s="52">
        <v>0.8022918611113675</v>
      </c>
      <c r="E46" s="52">
        <v>0.7867839356483216</v>
      </c>
      <c r="F46" s="52">
        <v>0.7947029610965997</v>
      </c>
      <c r="G46" s="52">
        <v>0.7592474166990077</v>
      </c>
      <c r="H46" s="52">
        <v>0.7850905105941292</v>
      </c>
      <c r="I46" s="52">
        <v>0.8364164287807555</v>
      </c>
      <c r="J46" s="52">
        <v>1.2287158042999227</v>
      </c>
      <c r="K46" s="52">
        <v>0.6722758693692458</v>
      </c>
      <c r="L46" s="52">
        <v>0.8697285833026834</v>
      </c>
      <c r="M46" s="52">
        <v>0.9597866412008845</v>
      </c>
      <c r="N46" s="52">
        <v>0.5730501684250028</v>
      </c>
      <c r="O46" s="52">
        <v>0.5973751755768031</v>
      </c>
      <c r="P46" s="52">
        <v>0.5406666156480411</v>
      </c>
      <c r="Q46" s="52">
        <v>0.775811069175865</v>
      </c>
      <c r="R46" s="52">
        <v>0.4193071012652819</v>
      </c>
      <c r="S46" s="52">
        <v>0.6714207031713133</v>
      </c>
      <c r="T46" s="52">
        <v>0.29883276904251815</v>
      </c>
      <c r="U46" s="52">
        <v>0.8006649911586002</v>
      </c>
      <c r="V46" s="52">
        <v>0.7973149819833149</v>
      </c>
      <c r="W46" s="52">
        <v>0.42733240698894664</v>
      </c>
      <c r="X46" s="52">
        <v>0.5556922466172488</v>
      </c>
      <c r="Y46" s="52">
        <v>0.19939118450528007</v>
      </c>
      <c r="Z46" s="52">
        <v>0.587806932313013</v>
      </c>
      <c r="AA46" s="52">
        <v>0.4793284217742225</v>
      </c>
      <c r="AB46" s="52">
        <v>0.3427534621180688</v>
      </c>
      <c r="AC46" s="52">
        <v>0.5368369337799267</v>
      </c>
      <c r="AD46" s="52">
        <v>0.8039390844732511</v>
      </c>
      <c r="AE46" s="52">
        <v>0.37005500156278714</v>
      </c>
      <c r="AF46" s="52">
        <v>0.7537307367174018</v>
      </c>
      <c r="AG46" s="52">
        <v>0.4641251584663584</v>
      </c>
      <c r="AH46" s="52">
        <v>0.5484344123729452</v>
      </c>
      <c r="AI46" s="52">
        <v>0.2912190730316807</v>
      </c>
      <c r="AJ46" s="52">
        <v>0.3427534621180688</v>
      </c>
      <c r="AK46" s="52">
        <v>0.2365770111841938</v>
      </c>
      <c r="AL46" s="52">
        <v>0.6725153498196974</v>
      </c>
      <c r="AM46" s="52">
        <v>0.8102682395626173</v>
      </c>
      <c r="AN46" s="52">
        <v>0.8339744269115484</v>
      </c>
      <c r="AO46" s="52">
        <v>0.8048594816733768</v>
      </c>
      <c r="AP46" s="52">
        <v>0.7766487992195487</v>
      </c>
      <c r="AQ46" s="52">
        <v>0.5368369337799267</v>
      </c>
      <c r="AR46" s="52">
        <v>0.3472737650262963</v>
      </c>
      <c r="AS46" s="52">
        <v>0.3857807132844509</v>
      </c>
      <c r="AT46" s="52">
        <v>0.2912190730316807</v>
      </c>
      <c r="AU46" s="52">
        <v>0.3427534621180688</v>
      </c>
      <c r="AV46" s="52">
        <v>0.2365770111841938</v>
      </c>
      <c r="AW46" s="77" t="s">
        <v>79</v>
      </c>
    </row>
    <row r="47" spans="1:49" ht="12.75">
      <c r="A47" s="74" t="s">
        <v>169</v>
      </c>
      <c r="B47" s="52">
        <v>0.5841348597450734</v>
      </c>
      <c r="C47" s="52">
        <v>0.6163544656869858</v>
      </c>
      <c r="D47" s="52">
        <v>0.8658373637622033</v>
      </c>
      <c r="E47" s="52">
        <v>0.8748971150915986</v>
      </c>
      <c r="F47" s="52">
        <v>0.9276259352885378</v>
      </c>
      <c r="G47" s="52">
        <v>0.9790486489253967</v>
      </c>
      <c r="H47" s="52">
        <v>0.856903904170571</v>
      </c>
      <c r="I47" s="52">
        <v>0.8525958563331894</v>
      </c>
      <c r="J47" s="52">
        <v>1.098543214134685</v>
      </c>
      <c r="K47" s="52">
        <v>0.7326679096058034</v>
      </c>
      <c r="L47" s="52">
        <v>0.8421010265473411</v>
      </c>
      <c r="M47" s="52">
        <v>0.7773624513151999</v>
      </c>
      <c r="N47" s="52">
        <v>0.6473345869294429</v>
      </c>
      <c r="O47" s="52">
        <v>0.7257117860936629</v>
      </c>
      <c r="P47" s="52">
        <v>0.5805400592127673</v>
      </c>
      <c r="Q47" s="52">
        <v>0.7534134100527007</v>
      </c>
      <c r="R47" s="52">
        <v>0.533727180933482</v>
      </c>
      <c r="S47" s="52">
        <v>0.7283021570493818</v>
      </c>
      <c r="T47" s="52">
        <v>0.48772313000478257</v>
      </c>
      <c r="U47" s="52">
        <v>0.9413623253454717</v>
      </c>
      <c r="V47" s="52">
        <v>0.8302435585552594</v>
      </c>
      <c r="W47" s="52">
        <v>0.4882635153375921</v>
      </c>
      <c r="X47" s="52">
        <v>0.7425366529009574</v>
      </c>
      <c r="Y47" s="52">
        <v>0.3389579067648845</v>
      </c>
      <c r="Z47" s="52">
        <v>0.7439267715050901</v>
      </c>
      <c r="AA47" s="52">
        <v>0.6423824931009448</v>
      </c>
      <c r="AB47" s="52">
        <v>0.4562782405652853</v>
      </c>
      <c r="AC47" s="52">
        <v>0.5367161510466655</v>
      </c>
      <c r="AD47" s="52">
        <v>0.7680067781366993</v>
      </c>
      <c r="AE47" s="52">
        <v>0.3851177712823739</v>
      </c>
      <c r="AF47" s="52">
        <v>0.7537307367174018</v>
      </c>
      <c r="AG47" s="52">
        <v>0.5956930585809072</v>
      </c>
      <c r="AH47" s="52">
        <v>0.6577863271928865</v>
      </c>
      <c r="AI47" s="52">
        <v>0.44067658660168035</v>
      </c>
      <c r="AJ47" s="52">
        <v>0.4562782405652853</v>
      </c>
      <c r="AK47" s="52">
        <v>0.3929046247194952</v>
      </c>
      <c r="AL47" s="52">
        <v>0.7030259092568414</v>
      </c>
      <c r="AM47" s="52">
        <v>0.8709019378329536</v>
      </c>
      <c r="AN47" s="52">
        <v>0.9093319614171118</v>
      </c>
      <c r="AO47" s="52">
        <v>0.7929485263807687</v>
      </c>
      <c r="AP47" s="52">
        <v>0.8378045161018801</v>
      </c>
      <c r="AQ47" s="52">
        <v>0.5367161510466655</v>
      </c>
      <c r="AR47" s="52">
        <v>0.5017884547259766</v>
      </c>
      <c r="AS47" s="52">
        <v>0.5447624837849485</v>
      </c>
      <c r="AT47" s="52">
        <v>0.44067658660168035</v>
      </c>
      <c r="AU47" s="52">
        <v>0.4562782405652853</v>
      </c>
      <c r="AV47" s="52">
        <v>0.3929046247194952</v>
      </c>
      <c r="AW47" s="77" t="s">
        <v>80</v>
      </c>
    </row>
    <row r="48" spans="1:49" ht="12.75">
      <c r="A48" s="74" t="s">
        <v>167</v>
      </c>
      <c r="B48" s="52">
        <v>0.6928658579699944</v>
      </c>
      <c r="C48" s="52">
        <v>0.7584686373978525</v>
      </c>
      <c r="D48" s="52">
        <v>0.7535520464488233</v>
      </c>
      <c r="E48" s="52">
        <v>0.7433122354283442</v>
      </c>
      <c r="F48" s="52">
        <v>0.6560951485339293</v>
      </c>
      <c r="G48" s="52">
        <v>0.8429907561959463</v>
      </c>
      <c r="H48" s="52">
        <v>0.6810698609081541</v>
      </c>
      <c r="I48" s="52">
        <v>0.7508886814967147</v>
      </c>
      <c r="J48" s="52">
        <v>0.727429210819469</v>
      </c>
      <c r="K48" s="52">
        <v>0.7209161740711594</v>
      </c>
      <c r="L48" s="52">
        <v>0.7347616059150813</v>
      </c>
      <c r="M48" s="52">
        <v>0.8424907245986711</v>
      </c>
      <c r="N48" s="52">
        <v>1.0600967716949885</v>
      </c>
      <c r="O48" s="52">
        <v>0.8961348877906282</v>
      </c>
      <c r="P48" s="52">
        <v>1.3049979030192456</v>
      </c>
      <c r="Q48" s="52">
        <v>0.5781211823270621</v>
      </c>
      <c r="R48" s="52">
        <v>1.1024521214226028</v>
      </c>
      <c r="S48" s="52">
        <v>0.7324000594554837</v>
      </c>
      <c r="T48" s="52">
        <v>0.5878062736949141</v>
      </c>
      <c r="U48" s="52">
        <v>0.9455916398417517</v>
      </c>
      <c r="V48" s="52">
        <v>0.798550644790392</v>
      </c>
      <c r="W48" s="52">
        <v>0.5443590544864763</v>
      </c>
      <c r="X48" s="52">
        <v>0.6979720259821998</v>
      </c>
      <c r="Y48" s="52">
        <v>0.5148709454973949</v>
      </c>
      <c r="Z48" s="52">
        <v>0.8045064030709482</v>
      </c>
      <c r="AA48" s="52">
        <v>0.7323640591643221</v>
      </c>
      <c r="AB48" s="52">
        <v>0.605197139663232</v>
      </c>
      <c r="AC48" s="52">
        <v>0.5433892830091002</v>
      </c>
      <c r="AD48" s="52">
        <v>0.6122955902875181</v>
      </c>
      <c r="AE48" s="52">
        <v>0.48049871758995216</v>
      </c>
      <c r="AF48" s="52">
        <v>0.607597421482632</v>
      </c>
      <c r="AG48" s="52">
        <v>0.7393852759288284</v>
      </c>
      <c r="AH48" s="52">
        <v>0.7976654719695226</v>
      </c>
      <c r="AI48" s="52">
        <v>0.5787317185865085</v>
      </c>
      <c r="AJ48" s="52">
        <v>0.605197139663232</v>
      </c>
      <c r="AK48" s="52">
        <v>0.5071985989727713</v>
      </c>
      <c r="AL48" s="52">
        <v>0.6679452395919186</v>
      </c>
      <c r="AM48" s="52">
        <v>0.7966038053286193</v>
      </c>
      <c r="AN48" s="52">
        <v>0.8540714704209422</v>
      </c>
      <c r="AO48" s="52">
        <v>0.6239726354256719</v>
      </c>
      <c r="AP48" s="52">
        <v>0.8108934536343981</v>
      </c>
      <c r="AQ48" s="52">
        <v>0.5433892830091002</v>
      </c>
      <c r="AR48" s="52">
        <v>0.7347038262801141</v>
      </c>
      <c r="AS48" s="52">
        <v>0.8214998373255514</v>
      </c>
      <c r="AT48" s="52">
        <v>0.5787317185865085</v>
      </c>
      <c r="AU48" s="52">
        <v>0.605197139663232</v>
      </c>
      <c r="AV48" s="52">
        <v>0.5071985989727713</v>
      </c>
      <c r="AW48" s="77" t="s">
        <v>85</v>
      </c>
    </row>
    <row r="49" spans="1:49" ht="12.75">
      <c r="A49" s="74" t="s">
        <v>170</v>
      </c>
      <c r="B49" s="52">
        <v>1</v>
      </c>
      <c r="C49" s="52">
        <v>1</v>
      </c>
      <c r="D49" s="52">
        <v>1</v>
      </c>
      <c r="E49" s="52">
        <v>1</v>
      </c>
      <c r="F49" s="52">
        <v>1</v>
      </c>
      <c r="G49" s="52">
        <v>1</v>
      </c>
      <c r="H49" s="52">
        <v>1</v>
      </c>
      <c r="I49" s="52">
        <v>1</v>
      </c>
      <c r="J49" s="52">
        <v>1</v>
      </c>
      <c r="K49" s="52">
        <v>1</v>
      </c>
      <c r="L49" s="52">
        <v>1</v>
      </c>
      <c r="M49" s="52">
        <v>1</v>
      </c>
      <c r="N49" s="52">
        <v>1</v>
      </c>
      <c r="O49" s="52">
        <v>1</v>
      </c>
      <c r="P49" s="52">
        <v>1</v>
      </c>
      <c r="Q49" s="52">
        <v>1</v>
      </c>
      <c r="R49" s="52">
        <v>1</v>
      </c>
      <c r="S49" s="52">
        <v>1</v>
      </c>
      <c r="T49" s="52">
        <v>1</v>
      </c>
      <c r="U49" s="52">
        <v>1</v>
      </c>
      <c r="V49" s="52">
        <v>1</v>
      </c>
      <c r="W49" s="52">
        <v>1</v>
      </c>
      <c r="X49" s="52">
        <v>1</v>
      </c>
      <c r="Y49" s="52">
        <v>1</v>
      </c>
      <c r="Z49" s="52">
        <v>1</v>
      </c>
      <c r="AA49" s="52">
        <v>1</v>
      </c>
      <c r="AB49" s="52">
        <v>1</v>
      </c>
      <c r="AC49" s="52">
        <v>1</v>
      </c>
      <c r="AD49" s="52">
        <v>1</v>
      </c>
      <c r="AE49" s="52">
        <v>1</v>
      </c>
      <c r="AF49" s="52">
        <v>1</v>
      </c>
      <c r="AG49" s="52">
        <v>1</v>
      </c>
      <c r="AH49" s="52">
        <v>1</v>
      </c>
      <c r="AI49" s="52">
        <v>1</v>
      </c>
      <c r="AJ49" s="52">
        <v>1</v>
      </c>
      <c r="AK49" s="52">
        <v>1</v>
      </c>
      <c r="AL49" s="52">
        <v>1</v>
      </c>
      <c r="AM49" s="52">
        <v>1</v>
      </c>
      <c r="AN49" s="52">
        <v>1</v>
      </c>
      <c r="AO49" s="52">
        <v>1</v>
      </c>
      <c r="AP49" s="52">
        <v>1</v>
      </c>
      <c r="AQ49" s="52">
        <v>1</v>
      </c>
      <c r="AR49" s="52">
        <v>1</v>
      </c>
      <c r="AS49" s="52">
        <v>1</v>
      </c>
      <c r="AT49" s="52">
        <v>1</v>
      </c>
      <c r="AU49" s="52">
        <v>1</v>
      </c>
      <c r="AV49" s="52">
        <v>1</v>
      </c>
      <c r="AW49" s="77" t="s">
        <v>86</v>
      </c>
    </row>
    <row r="50" spans="1:49" ht="12.75">
      <c r="A50" s="74" t="s">
        <v>171</v>
      </c>
      <c r="B50" s="52">
        <v>1.1483899739917247</v>
      </c>
      <c r="C50" s="52">
        <v>1.2029966285336975</v>
      </c>
      <c r="D50" s="52">
        <v>2.225611008572821</v>
      </c>
      <c r="E50" s="52">
        <v>2.2140277853769628</v>
      </c>
      <c r="F50" s="52">
        <v>1.8316485034873387</v>
      </c>
      <c r="G50" s="52">
        <v>2.1291160528272677</v>
      </c>
      <c r="H50" s="52">
        <v>2.3359983657562275</v>
      </c>
      <c r="I50" s="52">
        <v>2.8932509479254636</v>
      </c>
      <c r="J50" s="52">
        <v>2.862022112207586</v>
      </c>
      <c r="K50" s="52">
        <v>1.9239708235892101</v>
      </c>
      <c r="L50" s="52">
        <v>2.2852990725605764</v>
      </c>
      <c r="M50" s="52">
        <v>2.329298248152775</v>
      </c>
      <c r="N50" s="52">
        <v>1.849432376302296</v>
      </c>
      <c r="O50" s="52">
        <v>3.820948882141923</v>
      </c>
      <c r="P50" s="52">
        <v>1.2167329063459835</v>
      </c>
      <c r="Q50" s="52">
        <v>1.4227717876397346</v>
      </c>
      <c r="R50" s="52">
        <v>0.9267470978719005</v>
      </c>
      <c r="S50" s="52">
        <v>1.644691802816788</v>
      </c>
      <c r="T50" s="52">
        <v>0.8652778310996413</v>
      </c>
      <c r="U50" s="52">
        <v>2.29168870051248</v>
      </c>
      <c r="V50" s="52">
        <v>2.999591724001366</v>
      </c>
      <c r="W50" s="52">
        <v>1.209665388434739</v>
      </c>
      <c r="X50" s="52">
        <v>1.4194985139470124</v>
      </c>
      <c r="Y50" s="52">
        <v>0.21543464953924335</v>
      </c>
      <c r="Z50" s="52">
        <v>1.9248886072720666</v>
      </c>
      <c r="AA50" s="52">
        <v>1.3647837571756385</v>
      </c>
      <c r="AB50" s="52">
        <v>0.8837088225676882</v>
      </c>
      <c r="AC50" s="52">
        <v>1.0990644977498525</v>
      </c>
      <c r="AD50" s="52">
        <v>2.155361381336299</v>
      </c>
      <c r="AE50" s="52">
        <v>0.6042025880315776</v>
      </c>
      <c r="AF50" s="52">
        <v>2.1907183862691286</v>
      </c>
      <c r="AG50" s="52">
        <v>1.1620505076096235</v>
      </c>
      <c r="AH50" s="52">
        <v>1.4099088116039082</v>
      </c>
      <c r="AI50" s="52">
        <v>0.6381127003358866</v>
      </c>
      <c r="AJ50" s="52">
        <v>0.8837088225676882</v>
      </c>
      <c r="AK50" s="52">
        <v>0.4568005780091074</v>
      </c>
      <c r="AL50" s="52">
        <v>1.6330903585556367</v>
      </c>
      <c r="AM50" s="52">
        <v>2.164151435711294</v>
      </c>
      <c r="AN50" s="52">
        <v>2.275925738425274</v>
      </c>
      <c r="AO50" s="52">
        <v>1.55024153372036</v>
      </c>
      <c r="AP50" s="52">
        <v>2.4173332611377725</v>
      </c>
      <c r="AQ50" s="52">
        <v>1.0990644977498525</v>
      </c>
      <c r="AR50" s="52">
        <v>0.8407409180584107</v>
      </c>
      <c r="AS50" s="52">
        <v>0.9970680971699346</v>
      </c>
      <c r="AT50" s="52">
        <v>0.6381127003358866</v>
      </c>
      <c r="AU50" s="52">
        <v>0.8837088225676882</v>
      </c>
      <c r="AV50" s="52">
        <v>0.4568005780091074</v>
      </c>
      <c r="AW50" s="77" t="s">
        <v>84</v>
      </c>
    </row>
    <row r="51" spans="1:49" ht="12.75">
      <c r="A51" s="74" t="s">
        <v>172</v>
      </c>
      <c r="B51" s="52">
        <v>0.9063018835861036</v>
      </c>
      <c r="C51" s="52">
        <v>0.9428983140774879</v>
      </c>
      <c r="D51" s="52">
        <v>1.1036854363508217</v>
      </c>
      <c r="E51" s="52">
        <v>1.1008232832944285</v>
      </c>
      <c r="F51" s="52">
        <v>1.1672761585342177</v>
      </c>
      <c r="G51" s="52">
        <v>1.2956888405348033</v>
      </c>
      <c r="H51" s="52">
        <v>0.9541239142803477</v>
      </c>
      <c r="I51" s="52">
        <v>1.0452403010469946</v>
      </c>
      <c r="J51" s="52">
        <v>0.9455644587858</v>
      </c>
      <c r="K51" s="52">
        <v>1.0635538530708586</v>
      </c>
      <c r="L51" s="52">
        <v>0.9911562029042823</v>
      </c>
      <c r="M51" s="52">
        <v>1.120481714331149</v>
      </c>
      <c r="N51" s="52">
        <v>1.065484799299719</v>
      </c>
      <c r="O51" s="52">
        <v>1.2848911725453322</v>
      </c>
      <c r="P51" s="52">
        <v>0.8126877198233735</v>
      </c>
      <c r="Q51" s="52">
        <v>0.9618368913435897</v>
      </c>
      <c r="R51" s="52">
        <v>1.0931342494158491</v>
      </c>
      <c r="S51" s="52">
        <v>0.9273916878344212</v>
      </c>
      <c r="T51" s="52">
        <v>0.8048991086116467</v>
      </c>
      <c r="U51" s="52">
        <v>1.2204893303974507</v>
      </c>
      <c r="V51" s="52">
        <v>1.082699364722546</v>
      </c>
      <c r="W51" s="52">
        <v>0.40625457063783327</v>
      </c>
      <c r="X51" s="52">
        <v>0.9671681603459861</v>
      </c>
      <c r="Y51" s="52">
        <v>0.5428166492060177</v>
      </c>
      <c r="Z51" s="52">
        <v>1.1443115636810723</v>
      </c>
      <c r="AA51" s="52">
        <v>0.9990684133546047</v>
      </c>
      <c r="AB51" s="52">
        <v>0.8368614737100305</v>
      </c>
      <c r="AC51" s="52">
        <v>0.8535120444134741</v>
      </c>
      <c r="AD51" s="52">
        <v>0.9190808456393318</v>
      </c>
      <c r="AE51" s="52">
        <v>0.7622155297096769</v>
      </c>
      <c r="AF51" s="52">
        <v>0.7537307367174018</v>
      </c>
      <c r="AG51" s="52">
        <v>0.9304930522705157</v>
      </c>
      <c r="AH51" s="52">
        <v>0.9834945948482389</v>
      </c>
      <c r="AI51" s="52">
        <v>0.761654398854895</v>
      </c>
      <c r="AJ51" s="52">
        <v>0.8368614737100305</v>
      </c>
      <c r="AK51" s="52">
        <v>0.645297491688474</v>
      </c>
      <c r="AL51" s="52">
        <v>0.9651068680740194</v>
      </c>
      <c r="AM51" s="52">
        <v>1.0819258776860066</v>
      </c>
      <c r="AN51" s="52">
        <v>1.1464247532994052</v>
      </c>
      <c r="AO51" s="52">
        <v>0.9475153778859278</v>
      </c>
      <c r="AP51" s="52">
        <v>1.0109516122182733</v>
      </c>
      <c r="AQ51" s="52">
        <v>0.8535120444134741</v>
      </c>
      <c r="AR51" s="52">
        <v>0.8827947045453363</v>
      </c>
      <c r="AS51" s="52">
        <v>0.9641643750614269</v>
      </c>
      <c r="AT51" s="52">
        <v>0.761654398854895</v>
      </c>
      <c r="AU51" s="52">
        <v>0.8368614737100305</v>
      </c>
      <c r="AV51" s="52">
        <v>0.645297491688474</v>
      </c>
      <c r="AW51" s="77" t="s">
        <v>60</v>
      </c>
    </row>
    <row r="52" spans="1:49" ht="12.75">
      <c r="A52" s="74" t="s">
        <v>173</v>
      </c>
      <c r="B52" s="52">
        <v>0.8049615619498226</v>
      </c>
      <c r="C52" s="52">
        <v>0.8128659432070979</v>
      </c>
      <c r="D52" s="52">
        <v>0.9887675880929799</v>
      </c>
      <c r="E52" s="52">
        <v>1.0012718813580779</v>
      </c>
      <c r="F52" s="52">
        <v>1.0311695093770221</v>
      </c>
      <c r="G52" s="52">
        <v>1.2873881300880157</v>
      </c>
      <c r="H52" s="52">
        <v>0.9149473830560244</v>
      </c>
      <c r="I52" s="52">
        <v>0.7939814529843119</v>
      </c>
      <c r="J52" s="52">
        <v>0.9593520709492254</v>
      </c>
      <c r="K52" s="52">
        <v>0.9353948399242562</v>
      </c>
      <c r="L52" s="52">
        <v>0.9077963327581897</v>
      </c>
      <c r="M52" s="52">
        <v>0.8612807751443927</v>
      </c>
      <c r="N52" s="52">
        <v>0.8411286382885272</v>
      </c>
      <c r="O52" s="52">
        <v>0.6343705597861511</v>
      </c>
      <c r="P52" s="52">
        <v>1.0962717121221441</v>
      </c>
      <c r="Q52" s="52">
        <v>0.8029996046013419</v>
      </c>
      <c r="R52" s="52">
        <v>0.9664003253047855</v>
      </c>
      <c r="S52" s="52">
        <v>0.8659099249082407</v>
      </c>
      <c r="T52" s="52">
        <v>0.6225101807965768</v>
      </c>
      <c r="U52" s="52">
        <v>1.085498538812698</v>
      </c>
      <c r="V52" s="52">
        <v>0.9804248269914126</v>
      </c>
      <c r="W52" s="52">
        <v>0.5205747900367479</v>
      </c>
      <c r="X52" s="52">
        <v>0.8646057358899653</v>
      </c>
      <c r="Y52" s="52">
        <v>0.4548018028268354</v>
      </c>
      <c r="Z52" s="52">
        <v>0.9547831695388665</v>
      </c>
      <c r="AA52" s="52">
        <v>0.8188660816446406</v>
      </c>
      <c r="AB52" s="52">
        <v>0.8604062405209404</v>
      </c>
      <c r="AC52" s="52">
        <v>0.7750897330999127</v>
      </c>
      <c r="AD52" s="52">
        <v>0.8092775226594978</v>
      </c>
      <c r="AE52" s="52">
        <v>0.6919112832109411</v>
      </c>
      <c r="AF52" s="52">
        <v>0.7537307367174018</v>
      </c>
      <c r="AG52" s="52">
        <v>0.8184538882392487</v>
      </c>
      <c r="AH52" s="52">
        <v>0.8639129534924431</v>
      </c>
      <c r="AI52" s="52">
        <v>0.675328128105351</v>
      </c>
      <c r="AJ52" s="52">
        <v>0.8604062405209404</v>
      </c>
      <c r="AK52" s="52">
        <v>0.5187933626989368</v>
      </c>
      <c r="AL52" s="52">
        <v>0.8747679164374159</v>
      </c>
      <c r="AM52" s="52">
        <v>0.9770546800958743</v>
      </c>
      <c r="AN52" s="52">
        <v>1.031330846207296</v>
      </c>
      <c r="AO52" s="52">
        <v>0.8473947888924152</v>
      </c>
      <c r="AP52" s="52">
        <v>0.9347111655249595</v>
      </c>
      <c r="AQ52" s="52">
        <v>0.7750897330999127</v>
      </c>
      <c r="AR52" s="52">
        <v>0.7659699972113923</v>
      </c>
      <c r="AS52" s="52">
        <v>0.8073824867417686</v>
      </c>
      <c r="AT52" s="52">
        <v>0.675328128105351</v>
      </c>
      <c r="AU52" s="52">
        <v>0.8604062405209404</v>
      </c>
      <c r="AV52" s="52">
        <v>0.5187933626989368</v>
      </c>
      <c r="AW52" s="77" t="s">
        <v>61</v>
      </c>
    </row>
    <row r="53" spans="1:49" ht="12.75">
      <c r="A53" s="83" t="s">
        <v>189</v>
      </c>
      <c r="B53" s="68">
        <v>3.5249721973654946</v>
      </c>
      <c r="C53" s="68">
        <v>3.6505063377305373</v>
      </c>
      <c r="D53" s="68">
        <v>6.266103934294654</v>
      </c>
      <c r="E53" s="68">
        <v>6.208258286019504</v>
      </c>
      <c r="F53" s="68">
        <v>6.5297459065456165</v>
      </c>
      <c r="G53" s="68">
        <v>5.997308504062448</v>
      </c>
      <c r="H53" s="68">
        <v>6.00927403101418</v>
      </c>
      <c r="I53" s="68">
        <v>6.01947120397438</v>
      </c>
      <c r="J53" s="68">
        <v>7.028202214211525</v>
      </c>
      <c r="K53" s="68">
        <v>5.736812670465106</v>
      </c>
      <c r="L53" s="68">
        <v>6.944849792132944</v>
      </c>
      <c r="M53" s="68">
        <v>6.748767267897166</v>
      </c>
      <c r="N53" s="68">
        <v>4.321143442872328</v>
      </c>
      <c r="O53" s="68">
        <v>5.122269508529995</v>
      </c>
      <c r="P53" s="68">
        <v>3.6325813034332564</v>
      </c>
      <c r="Q53" s="68">
        <v>5.679885657559555</v>
      </c>
      <c r="R53" s="68">
        <v>2.8590297990845093</v>
      </c>
      <c r="S53" s="68">
        <v>4.9871630900728</v>
      </c>
      <c r="T53" s="68">
        <v>2.390194636941479</v>
      </c>
      <c r="U53" s="68">
        <v>6.69073987353563</v>
      </c>
      <c r="V53" s="68">
        <v>6.353884646963665</v>
      </c>
      <c r="W53" s="68">
        <v>2.9668451687978203</v>
      </c>
      <c r="X53" s="68">
        <v>4.580424517988721</v>
      </c>
      <c r="Y53" s="68">
        <v>1.538391482823068</v>
      </c>
      <c r="Z53" s="68">
        <v>5.083335058211522</v>
      </c>
      <c r="AA53" s="68">
        <v>3.8197168722672687</v>
      </c>
      <c r="AB53" s="68">
        <v>2.58624409875597</v>
      </c>
      <c r="AC53" s="68">
        <v>3.4945769929802033</v>
      </c>
      <c r="AD53" s="68">
        <v>5.771500472376811</v>
      </c>
      <c r="AE53" s="68">
        <v>2.2744328515486054</v>
      </c>
      <c r="AF53" s="68">
        <v>5.754281936395332</v>
      </c>
      <c r="AG53" s="68">
        <v>3.5050556571860274</v>
      </c>
      <c r="AH53" s="68">
        <v>4.072549299806425</v>
      </c>
      <c r="AI53" s="68">
        <v>2.2597581655475314</v>
      </c>
      <c r="AJ53" s="68">
        <v>2.58624409875597</v>
      </c>
      <c r="AK53" s="68">
        <v>1.8769791651822159</v>
      </c>
      <c r="AL53" s="68">
        <v>4.806872922204258</v>
      </c>
      <c r="AM53" s="68">
        <v>6.1036436145124435</v>
      </c>
      <c r="AN53" s="68">
        <v>6.2120518854889575</v>
      </c>
      <c r="AO53" s="68">
        <v>5.88336372098591</v>
      </c>
      <c r="AP53" s="68">
        <v>6.4337994981035544</v>
      </c>
      <c r="AQ53" s="68">
        <v>3.4945769929802033</v>
      </c>
      <c r="AR53" s="68">
        <v>2.7273303526017814</v>
      </c>
      <c r="AS53" s="68">
        <v>3.019415871802481</v>
      </c>
      <c r="AT53" s="68">
        <v>2.2597581655475314</v>
      </c>
      <c r="AU53" s="68">
        <v>2.58624409875597</v>
      </c>
      <c r="AV53" s="68">
        <v>1.8769791651822159</v>
      </c>
      <c r="AW53" s="84" t="s">
        <v>90</v>
      </c>
    </row>
    <row r="54" spans="1:49" ht="12.75">
      <c r="A54" s="74" t="s">
        <v>190</v>
      </c>
      <c r="B54" s="52">
        <v>0.36119143675704257</v>
      </c>
      <c r="C54" s="52">
        <v>0.37887156715095993</v>
      </c>
      <c r="D54" s="52">
        <v>0.6817837792404674</v>
      </c>
      <c r="E54" s="52">
        <v>0.6704432255195965</v>
      </c>
      <c r="F54" s="52">
        <v>0.6280045164361108</v>
      </c>
      <c r="G54" s="52">
        <v>0.6621735933631938</v>
      </c>
      <c r="H54" s="52">
        <v>0.7439118543527846</v>
      </c>
      <c r="I54" s="52">
        <v>0.6851184650829869</v>
      </c>
      <c r="J54" s="52">
        <v>0.6945829179068297</v>
      </c>
      <c r="K54" s="52">
        <v>0.6383040473385474</v>
      </c>
      <c r="L54" s="52">
        <v>0.7422812722607626</v>
      </c>
      <c r="M54" s="52">
        <v>0.7991725019502433</v>
      </c>
      <c r="N54" s="52">
        <v>0.4563680208673413</v>
      </c>
      <c r="O54" s="52">
        <v>0.6801232276491042</v>
      </c>
      <c r="P54" s="52">
        <v>0.2957029981686998</v>
      </c>
      <c r="Q54" s="52">
        <v>0.7351725384548458</v>
      </c>
      <c r="R54" s="52">
        <v>0.2837528843027165</v>
      </c>
      <c r="S54" s="52">
        <v>0.5901186795253339</v>
      </c>
      <c r="T54" s="52">
        <v>0.20558351892776258</v>
      </c>
      <c r="U54" s="52">
        <v>0.7871664597366542</v>
      </c>
      <c r="V54" s="52">
        <v>0.8215113324755307</v>
      </c>
      <c r="W54" s="52">
        <v>0.3881722202798033</v>
      </c>
      <c r="X54" s="52">
        <v>0.525248473972592</v>
      </c>
      <c r="Y54" s="52">
        <v>0.0987768118403078</v>
      </c>
      <c r="Z54" s="52">
        <v>0.522197891546129</v>
      </c>
      <c r="AA54" s="52">
        <v>0.41012987034767556</v>
      </c>
      <c r="AB54" s="52">
        <v>0.216617864679528</v>
      </c>
      <c r="AC54" s="52">
        <v>0.4651206506142862</v>
      </c>
      <c r="AD54" s="52">
        <v>0.7706654141479811</v>
      </c>
      <c r="AE54" s="52">
        <v>0.3057776672331086</v>
      </c>
      <c r="AF54" s="52">
        <v>0.7537307367174018</v>
      </c>
      <c r="AG54" s="52">
        <v>0.3537439450039776</v>
      </c>
      <c r="AH54" s="52">
        <v>0.4419155879434867</v>
      </c>
      <c r="AI54" s="52">
        <v>0.1815796430001914</v>
      </c>
      <c r="AJ54" s="52">
        <v>0.216617864679528</v>
      </c>
      <c r="AK54" s="52">
        <v>0.14633876583974775</v>
      </c>
      <c r="AL54" s="52">
        <v>0.5746786216722664</v>
      </c>
      <c r="AM54" s="52">
        <v>0.6900586140174813</v>
      </c>
      <c r="AN54" s="52">
        <v>0.6840461562340155</v>
      </c>
      <c r="AO54" s="52">
        <v>0.7062922749960634</v>
      </c>
      <c r="AP54" s="52">
        <v>0.7820912353348872</v>
      </c>
      <c r="AQ54" s="52">
        <v>0.4651206506142862</v>
      </c>
      <c r="AR54" s="52">
        <v>0.24936475291018145</v>
      </c>
      <c r="AS54" s="52">
        <v>0.29898907272515624</v>
      </c>
      <c r="AT54" s="52">
        <v>0.1815796430001914</v>
      </c>
      <c r="AU54" s="52">
        <v>0.216617864679528</v>
      </c>
      <c r="AV54" s="52">
        <v>0.14633876583974775</v>
      </c>
      <c r="AW54" s="77" t="s">
        <v>95</v>
      </c>
    </row>
    <row r="55" spans="1:49" ht="12.75">
      <c r="A55" s="74" t="s">
        <v>174</v>
      </c>
      <c r="B55" s="52">
        <v>12.666181322664174</v>
      </c>
      <c r="C55" s="52">
        <v>12.309921059412968</v>
      </c>
      <c r="D55" s="52">
        <v>19.711299334717346</v>
      </c>
      <c r="E55" s="52">
        <v>19.396960809428595</v>
      </c>
      <c r="F55" s="52">
        <v>18.190642708109227</v>
      </c>
      <c r="G55" s="52">
        <v>20.862060913740535</v>
      </c>
      <c r="H55" s="52">
        <v>23.263385263232472</v>
      </c>
      <c r="I55" s="52">
        <v>20.237249917761964</v>
      </c>
      <c r="J55" s="52">
        <v>25.27642605879705</v>
      </c>
      <c r="K55" s="52">
        <v>16.462963790122377</v>
      </c>
      <c r="L55" s="52">
        <v>19.450539588048134</v>
      </c>
      <c r="M55" s="52">
        <v>22.603417362926237</v>
      </c>
      <c r="N55" s="52">
        <v>14.508550873811352</v>
      </c>
      <c r="O55" s="52">
        <v>15.776704274346889</v>
      </c>
      <c r="P55" s="52">
        <v>13.198105821561567</v>
      </c>
      <c r="Q55" s="52">
        <v>18.625293992636866</v>
      </c>
      <c r="R55" s="52">
        <v>12.937220867624937</v>
      </c>
      <c r="S55" s="52">
        <v>16.684558558491272</v>
      </c>
      <c r="T55" s="52">
        <v>7.390360980029106</v>
      </c>
      <c r="U55" s="52">
        <v>19.548657909591995</v>
      </c>
      <c r="V55" s="52">
        <v>19.23196423444685</v>
      </c>
      <c r="W55" s="52">
        <v>13.282330635819182</v>
      </c>
      <c r="X55" s="52">
        <v>13.5033539990186</v>
      </c>
      <c r="Y55" s="52">
        <v>5.385618138089616</v>
      </c>
      <c r="Z55" s="52">
        <v>12.978237124163865</v>
      </c>
      <c r="AA55" s="52">
        <v>12.471415534435499</v>
      </c>
      <c r="AB55" s="52">
        <v>9.927151000326205</v>
      </c>
      <c r="AC55" s="52">
        <v>13.964819534365896</v>
      </c>
      <c r="AD55" s="52">
        <v>20.363364095961906</v>
      </c>
      <c r="AE55" s="52">
        <v>9.863138986901012</v>
      </c>
      <c r="AF55" s="52">
        <v>20.754729566250376</v>
      </c>
      <c r="AG55" s="52">
        <v>12.011849642957344</v>
      </c>
      <c r="AH55" s="52">
        <v>14.005764426822868</v>
      </c>
      <c r="AI55" s="52">
        <v>7.856040334911245</v>
      </c>
      <c r="AJ55" s="52">
        <v>9.927151000326205</v>
      </c>
      <c r="AK55" s="52">
        <v>6.043152329213891</v>
      </c>
      <c r="AL55" s="52">
        <v>17.06649375291524</v>
      </c>
      <c r="AM55" s="52">
        <v>20.15441974646353</v>
      </c>
      <c r="AN55" s="52">
        <v>20.916424449918264</v>
      </c>
      <c r="AO55" s="52">
        <v>18.964998695470854</v>
      </c>
      <c r="AP55" s="52">
        <v>19.52496737023583</v>
      </c>
      <c r="AQ55" s="52">
        <v>13.964819534365896</v>
      </c>
      <c r="AR55" s="52">
        <v>9.397443086950652</v>
      </c>
      <c r="AS55" s="52">
        <v>10.185781770153605</v>
      </c>
      <c r="AT55" s="52">
        <v>7.856040334911245</v>
      </c>
      <c r="AU55" s="52">
        <v>9.927151000326205</v>
      </c>
      <c r="AV55" s="52">
        <v>6.043152329213891</v>
      </c>
      <c r="AW55" s="77" t="s">
        <v>57</v>
      </c>
    </row>
    <row r="56" spans="1:49" ht="12.75">
      <c r="A56" s="74" t="s">
        <v>175</v>
      </c>
      <c r="B56" s="52">
        <v>366.12694965218606</v>
      </c>
      <c r="C56" s="52">
        <v>368.9760912141118</v>
      </c>
      <c r="D56" s="52">
        <v>607.784181840807</v>
      </c>
      <c r="E56" s="52">
        <v>581.3658093065022</v>
      </c>
      <c r="F56" s="52">
        <v>632.6879154063992</v>
      </c>
      <c r="G56" s="52">
        <v>532.0668683826041</v>
      </c>
      <c r="H56" s="52">
        <v>474.62221735983945</v>
      </c>
      <c r="I56" s="52">
        <v>732.2352553184597</v>
      </c>
      <c r="J56" s="52">
        <v>767.3156594645765</v>
      </c>
      <c r="K56" s="52">
        <v>499.77959071869896</v>
      </c>
      <c r="L56" s="52">
        <v>609.792229149077</v>
      </c>
      <c r="M56" s="52">
        <v>865.476736327409</v>
      </c>
      <c r="N56" s="52">
        <v>417.51597364005306</v>
      </c>
      <c r="O56" s="52">
        <v>467.67698360448696</v>
      </c>
      <c r="P56" s="52">
        <v>369.26831637859345</v>
      </c>
      <c r="Q56" s="52">
        <v>576.5063408701903</v>
      </c>
      <c r="R56" s="52">
        <v>302.14954190955507</v>
      </c>
      <c r="S56" s="52">
        <v>462.15450034966193</v>
      </c>
      <c r="T56" s="52">
        <v>316.9071880785414</v>
      </c>
      <c r="U56" s="52">
        <v>506.02832400272285</v>
      </c>
      <c r="V56" s="52">
        <v>567.6050287426855</v>
      </c>
      <c r="W56" s="52">
        <v>397.64572131994765</v>
      </c>
      <c r="X56" s="52">
        <v>445.525066516174</v>
      </c>
      <c r="Y56" s="52">
        <v>125.21466947988368</v>
      </c>
      <c r="Z56" s="52">
        <v>504.64764377092985</v>
      </c>
      <c r="AA56" s="52">
        <v>389.7705774583327</v>
      </c>
      <c r="AB56" s="52">
        <v>267.81597993787227</v>
      </c>
      <c r="AC56" s="52">
        <v>397.17888350329497</v>
      </c>
      <c r="AD56" s="52">
        <v>555.4999011339667</v>
      </c>
      <c r="AE56" s="52">
        <v>295.80535359704174</v>
      </c>
      <c r="AF56" s="52">
        <v>570.34821612744</v>
      </c>
      <c r="AG56" s="52">
        <v>356.7327547157431</v>
      </c>
      <c r="AH56" s="52">
        <v>407.97213054064525</v>
      </c>
      <c r="AI56" s="52">
        <v>235.61473429117694</v>
      </c>
      <c r="AJ56" s="52">
        <v>267.81597993787227</v>
      </c>
      <c r="AK56" s="52">
        <v>195.55606244709816</v>
      </c>
      <c r="AL56" s="52">
        <v>489.3219355802469</v>
      </c>
      <c r="AM56" s="52">
        <v>583.8591051752683</v>
      </c>
      <c r="AN56" s="52">
        <v>595.2603099108688</v>
      </c>
      <c r="AO56" s="52">
        <v>583.7119450414679</v>
      </c>
      <c r="AP56" s="52">
        <v>569.8041300094784</v>
      </c>
      <c r="AQ56" s="52">
        <v>397.17888350329497</v>
      </c>
      <c r="AR56" s="52">
        <v>281.6114473886256</v>
      </c>
      <c r="AS56" s="52">
        <v>311.2095739856693</v>
      </c>
      <c r="AT56" s="52">
        <v>235.61473429117694</v>
      </c>
      <c r="AU56" s="52">
        <v>267.81597993787227</v>
      </c>
      <c r="AV56" s="52">
        <v>195.55606244709816</v>
      </c>
      <c r="AW56" s="77" t="s">
        <v>56</v>
      </c>
    </row>
    <row r="57" spans="1:49" ht="12.75">
      <c r="A57" s="74" t="s">
        <v>176</v>
      </c>
      <c r="B57" s="52">
        <v>1.2840397266484105</v>
      </c>
      <c r="C57" s="52">
        <v>1.438280142571275</v>
      </c>
      <c r="D57" s="52">
        <v>1.6825629536021616</v>
      </c>
      <c r="E57" s="52">
        <v>1.734869402709753</v>
      </c>
      <c r="F57" s="52">
        <v>1.5987011638790307</v>
      </c>
      <c r="G57" s="52">
        <v>2.7507651991161097</v>
      </c>
      <c r="H57" s="52">
        <v>1.6352677077781237</v>
      </c>
      <c r="I57" s="52">
        <v>1.3637337692307057</v>
      </c>
      <c r="J57" s="52">
        <v>1.831634184717575</v>
      </c>
      <c r="K57" s="52">
        <v>1.5072631037053488</v>
      </c>
      <c r="L57" s="52">
        <v>1.386565043820154</v>
      </c>
      <c r="M57" s="52">
        <v>1.2366989327357354</v>
      </c>
      <c r="N57" s="52">
        <v>1.1328996439494377</v>
      </c>
      <c r="O57" s="52">
        <v>0.9685048753599816</v>
      </c>
      <c r="P57" s="52">
        <v>1.2789724933720692</v>
      </c>
      <c r="Q57" s="52">
        <v>1.0677498372497745</v>
      </c>
      <c r="R57" s="52">
        <v>1.7688655217722034</v>
      </c>
      <c r="S57" s="52">
        <v>1.2307470654734045</v>
      </c>
      <c r="T57" s="52">
        <v>1.3768362176494418</v>
      </c>
      <c r="U57" s="52">
        <v>1.4581566276150728</v>
      </c>
      <c r="V57" s="52">
        <v>1.2119341216355088</v>
      </c>
      <c r="W57" s="52">
        <v>0.7969934873644621</v>
      </c>
      <c r="X57" s="52">
        <v>1.3629690542202795</v>
      </c>
      <c r="Y57" s="52">
        <v>1.2664509771198018</v>
      </c>
      <c r="Z57" s="52">
        <v>1.6210674173246635</v>
      </c>
      <c r="AA57" s="52">
        <v>1.4676136120968284</v>
      </c>
      <c r="AB57" s="52">
        <v>1.3958550784849353</v>
      </c>
      <c r="AC57" s="52">
        <v>1.091505103217111</v>
      </c>
      <c r="AD57" s="52">
        <v>1.088286770000305</v>
      </c>
      <c r="AE57" s="52">
        <v>1.148989444092377</v>
      </c>
      <c r="AF57" s="52">
        <v>0.9154813528169561</v>
      </c>
      <c r="AG57" s="52">
        <v>1.4365555372046463</v>
      </c>
      <c r="AH57" s="52">
        <v>1.4415752258455556</v>
      </c>
      <c r="AI57" s="52">
        <v>1.4025295930704593</v>
      </c>
      <c r="AJ57" s="52">
        <v>1.3958550784849353</v>
      </c>
      <c r="AK57" s="52">
        <v>1.3458312235536518</v>
      </c>
      <c r="AL57" s="52">
        <v>1.2562781112188233</v>
      </c>
      <c r="AM57" s="52">
        <v>1.4031702000353752</v>
      </c>
      <c r="AN57" s="52">
        <v>1.5573316292629982</v>
      </c>
      <c r="AO57" s="52">
        <v>1.1630768410458876</v>
      </c>
      <c r="AP57" s="52">
        <v>1.1509187127120617</v>
      </c>
      <c r="AQ57" s="52">
        <v>1.091505103217111</v>
      </c>
      <c r="AR57" s="52">
        <v>1.4675660454474782</v>
      </c>
      <c r="AS57" s="52">
        <v>1.5095013969043762</v>
      </c>
      <c r="AT57" s="52">
        <v>1.4025295930704593</v>
      </c>
      <c r="AU57" s="52">
        <v>1.3958550784849353</v>
      </c>
      <c r="AV57" s="52">
        <v>1.3458312235536518</v>
      </c>
      <c r="AW57" s="77" t="s">
        <v>83</v>
      </c>
    </row>
    <row r="58" spans="1:49" ht="12.75">
      <c r="A58" s="74" t="s">
        <v>177</v>
      </c>
      <c r="B58" s="52">
        <v>8.749592845058622</v>
      </c>
      <c r="C58" s="52">
        <v>9.370462105137474</v>
      </c>
      <c r="D58" s="52">
        <v>10.246659258313558</v>
      </c>
      <c r="E58" s="52">
        <v>10.363875915885469</v>
      </c>
      <c r="F58" s="52">
        <v>11.043194036220106</v>
      </c>
      <c r="G58" s="52">
        <v>12.19602743429641</v>
      </c>
      <c r="H58" s="52">
        <v>8.825428123140231</v>
      </c>
      <c r="I58" s="52">
        <v>9.206298410506433</v>
      </c>
      <c r="J58" s="52">
        <v>10.86058308306233</v>
      </c>
      <c r="K58" s="52">
        <v>10.038103316288906</v>
      </c>
      <c r="L58" s="52">
        <v>9.442176525434602</v>
      </c>
      <c r="M58" s="52">
        <v>9.23196064412724</v>
      </c>
      <c r="N58" s="52">
        <v>9.362624963377476</v>
      </c>
      <c r="O58" s="52">
        <v>9.501952611630752</v>
      </c>
      <c r="P58" s="52">
        <v>9.13430722685337</v>
      </c>
      <c r="Q58" s="52">
        <v>9.487619589886986</v>
      </c>
      <c r="R58" s="52">
        <v>9.103630044808607</v>
      </c>
      <c r="S58" s="52">
        <v>9.155880589102463</v>
      </c>
      <c r="T58" s="52">
        <v>9.2529069802272</v>
      </c>
      <c r="U58" s="52">
        <v>11.317233723252354</v>
      </c>
      <c r="V58" s="52">
        <v>8.765697008863272</v>
      </c>
      <c r="W58" s="52">
        <v>4.544999399374245</v>
      </c>
      <c r="X58" s="52">
        <v>9.575273639089483</v>
      </c>
      <c r="Y58" s="52">
        <v>7.457108220629574</v>
      </c>
      <c r="Z58" s="52">
        <v>11.410564677791895</v>
      </c>
      <c r="AA58" s="52">
        <v>10.079703366374808</v>
      </c>
      <c r="AB58" s="52">
        <v>7.542136669270702</v>
      </c>
      <c r="AC58" s="52">
        <v>8.357935655211117</v>
      </c>
      <c r="AD58" s="52">
        <v>8.208303117899643</v>
      </c>
      <c r="AE58" s="52">
        <v>8.496202706957998</v>
      </c>
      <c r="AF58" s="52">
        <v>6.85781910802328</v>
      </c>
      <c r="AG58" s="52">
        <v>9.14652539751286</v>
      </c>
      <c r="AH58" s="52">
        <v>9.204737945846697</v>
      </c>
      <c r="AI58" s="52">
        <v>8.183786527393298</v>
      </c>
      <c r="AJ58" s="52">
        <v>7.542136669270702</v>
      </c>
      <c r="AK58" s="52">
        <v>7.647778349035584</v>
      </c>
      <c r="AL58" s="52">
        <v>9.345654695443908</v>
      </c>
      <c r="AM58" s="52">
        <v>10.235724006630914</v>
      </c>
      <c r="AN58" s="52">
        <v>10.903516160298805</v>
      </c>
      <c r="AO58" s="52">
        <v>9.40438481472642</v>
      </c>
      <c r="AP58" s="52">
        <v>8.879617784630664</v>
      </c>
      <c r="AQ58" s="52">
        <v>8.357935655211117</v>
      </c>
      <c r="AR58" s="52">
        <v>8.774404817182381</v>
      </c>
      <c r="AS58" s="52">
        <v>9.233044460013636</v>
      </c>
      <c r="AT58" s="52">
        <v>8.183786527393298</v>
      </c>
      <c r="AU58" s="52">
        <v>7.542136669270702</v>
      </c>
      <c r="AV58" s="52">
        <v>7.647778349035584</v>
      </c>
      <c r="AW58" s="77" t="s">
        <v>82</v>
      </c>
    </row>
    <row r="59" spans="1:49" ht="12.75">
      <c r="A59" s="74" t="s">
        <v>178</v>
      </c>
      <c r="B59" s="52">
        <v>0.526585857224771</v>
      </c>
      <c r="C59" s="52">
        <v>0.5365069669416112</v>
      </c>
      <c r="D59" s="52">
        <v>0.8016872430808272</v>
      </c>
      <c r="E59" s="52">
        <v>0.7907959444865521</v>
      </c>
      <c r="F59" s="52">
        <v>0.815926950359905</v>
      </c>
      <c r="G59" s="52">
        <v>0.8173652799623625</v>
      </c>
      <c r="H59" s="52">
        <v>0.8001783740419107</v>
      </c>
      <c r="I59" s="52">
        <v>0.8002099569432729</v>
      </c>
      <c r="J59" s="52">
        <v>1.0281728643907584</v>
      </c>
      <c r="K59" s="52">
        <v>0.7093454279641976</v>
      </c>
      <c r="L59" s="52">
        <v>0.771446309147189</v>
      </c>
      <c r="M59" s="52">
        <v>0.9101276162314147</v>
      </c>
      <c r="N59" s="52">
        <v>0.6316643599345035</v>
      </c>
      <c r="O59" s="52">
        <v>0.7220582129893843</v>
      </c>
      <c r="P59" s="52">
        <v>0.5224120902223218</v>
      </c>
      <c r="Q59" s="52">
        <v>0.8214142459778191</v>
      </c>
      <c r="R59" s="52">
        <v>0.5053053824467116</v>
      </c>
      <c r="S59" s="52">
        <v>0.7315982729060015</v>
      </c>
      <c r="T59" s="52">
        <v>0.36053144066173676</v>
      </c>
      <c r="U59" s="52">
        <v>0.8426281124507682</v>
      </c>
      <c r="V59" s="52">
        <v>0.8212255087618077</v>
      </c>
      <c r="W59" s="52">
        <v>0.30368140416244305</v>
      </c>
      <c r="X59" s="52">
        <v>0.6757672402902467</v>
      </c>
      <c r="Y59" s="52">
        <v>0.21442570340956169</v>
      </c>
      <c r="Z59" s="52">
        <v>0.6961833702326496</v>
      </c>
      <c r="AA59" s="52">
        <v>0.5611839956672424</v>
      </c>
      <c r="AB59" s="52">
        <v>0.38209635996954344</v>
      </c>
      <c r="AC59" s="52">
        <v>0.5492589401688653</v>
      </c>
      <c r="AD59" s="52">
        <v>0.7531880372639368</v>
      </c>
      <c r="AE59" s="52">
        <v>0.4119283798487647</v>
      </c>
      <c r="AF59" s="52">
        <v>0.7537307367174018</v>
      </c>
      <c r="AG59" s="52">
        <v>0.5152012153169762</v>
      </c>
      <c r="AH59" s="52">
        <v>0.6019243848906959</v>
      </c>
      <c r="AI59" s="52">
        <v>0.33386926454485494</v>
      </c>
      <c r="AJ59" s="52">
        <v>0.38209635996954344</v>
      </c>
      <c r="AK59" s="52">
        <v>0.2774145940890025</v>
      </c>
      <c r="AL59" s="52">
        <v>0.687775550317004</v>
      </c>
      <c r="AM59" s="52">
        <v>0.8291243912000127</v>
      </c>
      <c r="AN59" s="52">
        <v>0.83726030668242</v>
      </c>
      <c r="AO59" s="52">
        <v>0.8256737137820203</v>
      </c>
      <c r="AP59" s="52">
        <v>0.8614494898573307</v>
      </c>
      <c r="AQ59" s="52">
        <v>0.5492589401688653</v>
      </c>
      <c r="AR59" s="52">
        <v>0.40941189921653054</v>
      </c>
      <c r="AS59" s="52">
        <v>0.4612716008373303</v>
      </c>
      <c r="AT59" s="52">
        <v>0.33386926454485494</v>
      </c>
      <c r="AU59" s="52">
        <v>0.38209635996954344</v>
      </c>
      <c r="AV59" s="52">
        <v>0.2774145940890025</v>
      </c>
      <c r="AW59" s="77" t="s">
        <v>59</v>
      </c>
    </row>
    <row r="60" spans="1:49" ht="12.75">
      <c r="A60" s="74" t="s">
        <v>179</v>
      </c>
      <c r="B60" s="52">
        <v>102.47300203948215</v>
      </c>
      <c r="C60" s="52">
        <v>101.06600223805931</v>
      </c>
      <c r="D60" s="52">
        <v>165.7683846209806</v>
      </c>
      <c r="E60" s="52">
        <v>173.14795033539357</v>
      </c>
      <c r="F60" s="52">
        <v>206.1146965872075</v>
      </c>
      <c r="G60" s="52">
        <v>154.79207566693265</v>
      </c>
      <c r="H60" s="52">
        <v>122.57821440081533</v>
      </c>
      <c r="I60" s="52">
        <v>207.68269211454776</v>
      </c>
      <c r="J60" s="52">
        <v>190.18236418124255</v>
      </c>
      <c r="K60" s="52">
        <v>197.88053271396626</v>
      </c>
      <c r="L60" s="52">
        <v>149.93931697236576</v>
      </c>
      <c r="M60" s="52">
        <v>122.39818116132132</v>
      </c>
      <c r="N60" s="52">
        <v>91.31405238231905</v>
      </c>
      <c r="O60" s="52">
        <v>111.52040571870627</v>
      </c>
      <c r="P60" s="52">
        <v>73.4978053486752</v>
      </c>
      <c r="Q60" s="52">
        <v>100.27924118395062</v>
      </c>
      <c r="R60" s="52">
        <v>105.32812834154586</v>
      </c>
      <c r="S60" s="52">
        <v>110.59721390278436</v>
      </c>
      <c r="T60" s="52">
        <v>72.41463464017318</v>
      </c>
      <c r="U60" s="52">
        <v>123.92107655394892</v>
      </c>
      <c r="V60" s="52">
        <v>112.14131263011502</v>
      </c>
      <c r="W60" s="52">
        <v>117.71723523386632</v>
      </c>
      <c r="X60" s="52">
        <v>108.40757416010815</v>
      </c>
      <c r="Y60" s="52">
        <v>51.9770354195799</v>
      </c>
      <c r="Z60" s="52">
        <v>110.97716058139326</v>
      </c>
      <c r="AA60" s="52">
        <v>104.49431270668991</v>
      </c>
      <c r="AB60" s="52">
        <v>92.3341775152425</v>
      </c>
      <c r="AC60" s="52">
        <v>112.5314635714697</v>
      </c>
      <c r="AD60" s="52">
        <v>107.35624907586318</v>
      </c>
      <c r="AE60" s="52">
        <v>118.04658565640695</v>
      </c>
      <c r="AF60" s="52">
        <v>105.94478103402497</v>
      </c>
      <c r="AG60" s="52">
        <v>99.93044767045902</v>
      </c>
      <c r="AH60" s="52">
        <v>109.09932310896531</v>
      </c>
      <c r="AI60" s="52">
        <v>76.60733323711445</v>
      </c>
      <c r="AJ60" s="52">
        <v>92.3341775152425</v>
      </c>
      <c r="AK60" s="52">
        <v>61.16076769083363</v>
      </c>
      <c r="AL60" s="52">
        <v>123.54047436626199</v>
      </c>
      <c r="AM60" s="52">
        <v>133.31167735725157</v>
      </c>
      <c r="AN60" s="52">
        <v>149.19607263429282</v>
      </c>
      <c r="AO60" s="52">
        <v>102.76478064132422</v>
      </c>
      <c r="AP60" s="52">
        <v>111.26577890153791</v>
      </c>
      <c r="AQ60" s="52">
        <v>112.5314635714697</v>
      </c>
      <c r="AR60" s="52">
        <v>88.04625265095521</v>
      </c>
      <c r="AS60" s="52">
        <v>95.23646884093895</v>
      </c>
      <c r="AT60" s="52">
        <v>76.60733323711445</v>
      </c>
      <c r="AU60" s="52">
        <v>92.3341775152425</v>
      </c>
      <c r="AV60" s="52">
        <v>61.16076769083363</v>
      </c>
      <c r="AW60" s="77" t="s">
        <v>69</v>
      </c>
    </row>
  </sheetData>
  <sheetProtection/>
  <hyperlinks>
    <hyperlink ref="AW25" r:id="rId1" tooltip="Click once to display linked information. Click and hold to select this cell." display="http://localhost/OECDStat_Metadata/ShowMetadata.ashx?Dataset=PPP2011&amp;Coords=[LOCATION].[ISR]&amp;ShowOnWeb=true&amp;Lang=en"/>
    <hyperlink ref="AW22" r:id="rId2" tooltip="Click once to display linked information. Click and hold to select this cell." display="http://localhost/OECDStat_Metadata/ShowMetadata.ashx?Dataset=PPP2011&amp;Coords=[LOCATION].[DEU]&amp;ShowOnWeb=true&amp;Lang=en"/>
  </hyperlinks>
  <printOptions/>
  <pageMargins left="0.7" right="0.7" top="0.75" bottom="0.75" header="0.3" footer="0.3"/>
  <pageSetup fitToWidth="10" fitToHeight="1" horizontalDpi="600" verticalDpi="600" orientation="portrait" paperSize="9" scale="85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W61"/>
  <sheetViews>
    <sheetView zoomScalePageLayoutView="0" workbookViewId="0" topLeftCell="A1">
      <pane xSplit="1" topLeftCell="B1" activePane="topRight" state="frozen"/>
      <selection pane="topLeft" activeCell="B44" sqref="B44"/>
      <selection pane="topRight" activeCell="B21" sqref="B21"/>
    </sheetView>
  </sheetViews>
  <sheetFormatPr defaultColWidth="11.421875" defaultRowHeight="12.75"/>
  <cols>
    <col min="1" max="1" width="25.7109375" style="39" customWidth="1"/>
    <col min="2" max="48" width="17.7109375" style="37" customWidth="1"/>
    <col min="49" max="49" width="24.8515625" style="39" customWidth="1"/>
    <col min="50" max="16384" width="11.421875" style="37" customWidth="1"/>
  </cols>
  <sheetData>
    <row r="1" spans="1:49" s="53" customFormat="1" ht="12.75" customHeight="1">
      <c r="A1" s="48" t="s">
        <v>283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7"/>
    </row>
    <row r="2" spans="1:49" s="49" customFormat="1" ht="12.75" customHeight="1">
      <c r="A2" s="48" t="s">
        <v>284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7"/>
    </row>
    <row r="3" spans="1:49" s="56" customFormat="1" ht="89.25">
      <c r="A3" s="69"/>
      <c r="B3" s="70" t="s">
        <v>212</v>
      </c>
      <c r="C3" s="70" t="s">
        <v>209</v>
      </c>
      <c r="D3" s="70" t="s">
        <v>210</v>
      </c>
      <c r="E3" s="70" t="s">
        <v>211</v>
      </c>
      <c r="F3" s="70" t="s">
        <v>213</v>
      </c>
      <c r="G3" s="70" t="s">
        <v>214</v>
      </c>
      <c r="H3" s="70" t="s">
        <v>215</v>
      </c>
      <c r="I3" s="70" t="s">
        <v>216</v>
      </c>
      <c r="J3" s="70" t="s">
        <v>191</v>
      </c>
      <c r="K3" s="70" t="s">
        <v>192</v>
      </c>
      <c r="L3" s="70" t="s">
        <v>193</v>
      </c>
      <c r="M3" s="70" t="s">
        <v>194</v>
      </c>
      <c r="N3" s="70" t="s">
        <v>101</v>
      </c>
      <c r="O3" s="70" t="s">
        <v>195</v>
      </c>
      <c r="P3" s="70" t="s">
        <v>196</v>
      </c>
      <c r="Q3" s="70" t="s">
        <v>102</v>
      </c>
      <c r="R3" s="70" t="s">
        <v>103</v>
      </c>
      <c r="S3" s="70" t="s">
        <v>197</v>
      </c>
      <c r="T3" s="70" t="s">
        <v>198</v>
      </c>
      <c r="U3" s="70" t="s">
        <v>104</v>
      </c>
      <c r="V3" s="70" t="s">
        <v>199</v>
      </c>
      <c r="W3" s="70" t="s">
        <v>105</v>
      </c>
      <c r="X3" s="70" t="s">
        <v>106</v>
      </c>
      <c r="Y3" s="70" t="s">
        <v>107</v>
      </c>
      <c r="Z3" s="70" t="s">
        <v>108</v>
      </c>
      <c r="AA3" s="70" t="s">
        <v>116</v>
      </c>
      <c r="AB3" s="70" t="s">
        <v>110</v>
      </c>
      <c r="AC3" s="70" t="s">
        <v>111</v>
      </c>
      <c r="AD3" s="70" t="s">
        <v>200</v>
      </c>
      <c r="AE3" s="70" t="s">
        <v>201</v>
      </c>
      <c r="AF3" s="70" t="s">
        <v>113</v>
      </c>
      <c r="AG3" s="70" t="s">
        <v>114</v>
      </c>
      <c r="AH3" s="70" t="s">
        <v>265</v>
      </c>
      <c r="AI3" s="70" t="s">
        <v>266</v>
      </c>
      <c r="AJ3" s="70" t="s">
        <v>267</v>
      </c>
      <c r="AK3" s="70" t="s">
        <v>268</v>
      </c>
      <c r="AL3" s="70" t="s">
        <v>288</v>
      </c>
      <c r="AM3" s="70" t="s">
        <v>203</v>
      </c>
      <c r="AN3" s="70" t="s">
        <v>204</v>
      </c>
      <c r="AO3" s="70" t="s">
        <v>205</v>
      </c>
      <c r="AP3" s="70" t="s">
        <v>206</v>
      </c>
      <c r="AQ3" s="70" t="s">
        <v>207</v>
      </c>
      <c r="AR3" s="70" t="s">
        <v>115</v>
      </c>
      <c r="AS3" s="70" t="s">
        <v>208</v>
      </c>
      <c r="AT3" s="70" t="s">
        <v>269</v>
      </c>
      <c r="AU3" s="70" t="s">
        <v>270</v>
      </c>
      <c r="AV3" s="70" t="s">
        <v>271</v>
      </c>
      <c r="AW3" s="69"/>
    </row>
    <row r="4" spans="1:49" s="56" customFormat="1" ht="51">
      <c r="A4" s="71"/>
      <c r="B4" s="70" t="s">
        <v>217</v>
      </c>
      <c r="C4" s="70" t="s">
        <v>218</v>
      </c>
      <c r="D4" s="70" t="s">
        <v>292</v>
      </c>
      <c r="E4" s="70" t="s">
        <v>219</v>
      </c>
      <c r="F4" s="70" t="s">
        <v>220</v>
      </c>
      <c r="G4" s="70" t="s">
        <v>221</v>
      </c>
      <c r="H4" s="70" t="s">
        <v>222</v>
      </c>
      <c r="I4" s="70" t="s">
        <v>223</v>
      </c>
      <c r="J4" s="70" t="s">
        <v>224</v>
      </c>
      <c r="K4" s="70" t="s">
        <v>225</v>
      </c>
      <c r="L4" s="70" t="s">
        <v>226</v>
      </c>
      <c r="M4" s="70" t="s">
        <v>227</v>
      </c>
      <c r="N4" s="70" t="s">
        <v>228</v>
      </c>
      <c r="O4" s="70" t="s">
        <v>229</v>
      </c>
      <c r="P4" s="70" t="s">
        <v>230</v>
      </c>
      <c r="Q4" s="70" t="s">
        <v>231</v>
      </c>
      <c r="R4" s="70" t="s">
        <v>232</v>
      </c>
      <c r="S4" s="70" t="s">
        <v>233</v>
      </c>
      <c r="T4" s="70" t="s">
        <v>234</v>
      </c>
      <c r="U4" s="70" t="s">
        <v>235</v>
      </c>
      <c r="V4" s="70" t="s">
        <v>236</v>
      </c>
      <c r="W4" s="70" t="s">
        <v>237</v>
      </c>
      <c r="X4" s="70" t="s">
        <v>238</v>
      </c>
      <c r="Y4" s="70" t="s">
        <v>239</v>
      </c>
      <c r="Z4" s="70" t="s">
        <v>240</v>
      </c>
      <c r="AA4" s="70" t="s">
        <v>241</v>
      </c>
      <c r="AB4" s="70" t="s">
        <v>243</v>
      </c>
      <c r="AC4" s="70" t="s">
        <v>244</v>
      </c>
      <c r="AD4" s="70" t="s">
        <v>245</v>
      </c>
      <c r="AE4" s="70" t="s">
        <v>246</v>
      </c>
      <c r="AF4" s="70" t="s">
        <v>248</v>
      </c>
      <c r="AG4" s="70" t="s">
        <v>249</v>
      </c>
      <c r="AH4" s="70" t="s">
        <v>250</v>
      </c>
      <c r="AI4" s="70" t="s">
        <v>251</v>
      </c>
      <c r="AJ4" s="70" t="s">
        <v>252</v>
      </c>
      <c r="AK4" s="70" t="s">
        <v>253</v>
      </c>
      <c r="AL4" s="70" t="s">
        <v>254</v>
      </c>
      <c r="AM4" s="70" t="s">
        <v>255</v>
      </c>
      <c r="AN4" s="70" t="s">
        <v>256</v>
      </c>
      <c r="AO4" s="70" t="s">
        <v>257</v>
      </c>
      <c r="AP4" s="70" t="s">
        <v>258</v>
      </c>
      <c r="AQ4" s="70" t="s">
        <v>259</v>
      </c>
      <c r="AR4" s="70" t="s">
        <v>260</v>
      </c>
      <c r="AS4" s="70" t="s">
        <v>261</v>
      </c>
      <c r="AT4" s="70" t="s">
        <v>262</v>
      </c>
      <c r="AU4" s="70" t="s">
        <v>263</v>
      </c>
      <c r="AV4" s="70" t="s">
        <v>264</v>
      </c>
      <c r="AW4" s="71"/>
    </row>
    <row r="5" spans="1:49" s="36" customFormat="1" ht="12.75">
      <c r="A5" s="41" t="s">
        <v>293</v>
      </c>
      <c r="B5" s="42" t="s">
        <v>51</v>
      </c>
      <c r="C5" s="42"/>
      <c r="D5" s="42" t="s">
        <v>51</v>
      </c>
      <c r="E5" s="42" t="s">
        <v>51</v>
      </c>
      <c r="F5" s="42" t="s">
        <v>51</v>
      </c>
      <c r="G5" s="42" t="s">
        <v>51</v>
      </c>
      <c r="H5" s="42" t="s">
        <v>51</v>
      </c>
      <c r="I5" s="42" t="s">
        <v>51</v>
      </c>
      <c r="J5" s="42" t="s">
        <v>51</v>
      </c>
      <c r="K5" s="42" t="s">
        <v>51</v>
      </c>
      <c r="L5" s="42" t="s">
        <v>51</v>
      </c>
      <c r="M5" s="42" t="s">
        <v>51</v>
      </c>
      <c r="N5" s="42" t="s">
        <v>51</v>
      </c>
      <c r="O5" s="42" t="s">
        <v>51</v>
      </c>
      <c r="P5" s="42" t="s">
        <v>51</v>
      </c>
      <c r="Q5" s="42" t="s">
        <v>51</v>
      </c>
      <c r="R5" s="42" t="s">
        <v>51</v>
      </c>
      <c r="S5" s="42" t="s">
        <v>51</v>
      </c>
      <c r="T5" s="42" t="s">
        <v>51</v>
      </c>
      <c r="U5" s="42" t="s">
        <v>51</v>
      </c>
      <c r="V5" s="42" t="s">
        <v>51</v>
      </c>
      <c r="W5" s="42" t="s">
        <v>51</v>
      </c>
      <c r="X5" s="42" t="s">
        <v>51</v>
      </c>
      <c r="Y5" s="42" t="s">
        <v>51</v>
      </c>
      <c r="Z5" s="42" t="s">
        <v>51</v>
      </c>
      <c r="AA5" s="42" t="s">
        <v>51</v>
      </c>
      <c r="AB5" s="42" t="s">
        <v>51</v>
      </c>
      <c r="AC5" s="42" t="s">
        <v>51</v>
      </c>
      <c r="AD5" s="42" t="s">
        <v>51</v>
      </c>
      <c r="AE5" s="42" t="s">
        <v>51</v>
      </c>
      <c r="AF5" s="42" t="s">
        <v>51</v>
      </c>
      <c r="AG5" s="42" t="s">
        <v>51</v>
      </c>
      <c r="AH5" s="42" t="s">
        <v>51</v>
      </c>
      <c r="AI5" s="42" t="s">
        <v>51</v>
      </c>
      <c r="AJ5" s="42" t="s">
        <v>51</v>
      </c>
      <c r="AK5" s="42" t="s">
        <v>51</v>
      </c>
      <c r="AL5" s="42" t="s">
        <v>51</v>
      </c>
      <c r="AM5" s="42" t="s">
        <v>51</v>
      </c>
      <c r="AN5" s="42" t="s">
        <v>51</v>
      </c>
      <c r="AO5" s="42" t="s">
        <v>51</v>
      </c>
      <c r="AP5" s="42" t="s">
        <v>51</v>
      </c>
      <c r="AQ5" s="42" t="s">
        <v>51</v>
      </c>
      <c r="AR5" s="42" t="s">
        <v>51</v>
      </c>
      <c r="AS5" s="42" t="s">
        <v>51</v>
      </c>
      <c r="AT5" s="42" t="s">
        <v>51</v>
      </c>
      <c r="AU5" s="42" t="s">
        <v>51</v>
      </c>
      <c r="AV5" s="42" t="s">
        <v>51</v>
      </c>
      <c r="AW5" s="41" t="s">
        <v>294</v>
      </c>
    </row>
    <row r="6" spans="1:49" ht="12.75">
      <c r="A6" s="74" t="s">
        <v>137</v>
      </c>
      <c r="B6" s="45">
        <v>160263.03585052435</v>
      </c>
      <c r="C6" s="45">
        <v>100118.05077635456</v>
      </c>
      <c r="D6" s="45">
        <v>18460.778860592734</v>
      </c>
      <c r="E6" s="45">
        <v>17867.847541678133</v>
      </c>
      <c r="F6" s="45">
        <v>2779.890507468336</v>
      </c>
      <c r="G6" s="45">
        <v>4640.252549890308</v>
      </c>
      <c r="H6" s="45">
        <v>407.15760300588096</v>
      </c>
      <c r="I6" s="45">
        <v>1264.9179783424884</v>
      </c>
      <c r="J6" s="45">
        <v>961.8595758414954</v>
      </c>
      <c r="K6" s="45">
        <v>7474.454768635746</v>
      </c>
      <c r="L6" s="45">
        <v>1150.7547883055931</v>
      </c>
      <c r="M6" s="45">
        <v>723.4285937769921</v>
      </c>
      <c r="N6" s="45">
        <v>2182.6604261372145</v>
      </c>
      <c r="O6" s="45">
        <v>712.7990763105149</v>
      </c>
      <c r="P6" s="45">
        <v>1708.7007431325908</v>
      </c>
      <c r="Q6" s="45">
        <v>3660.3979228183825</v>
      </c>
      <c r="R6" s="45">
        <v>16281.7993341614</v>
      </c>
      <c r="S6" s="45">
        <v>2749.2916068183604</v>
      </c>
      <c r="T6" s="45">
        <v>9893.049820140473</v>
      </c>
      <c r="U6" s="45">
        <v>5619.800976805168</v>
      </c>
      <c r="V6" s="45">
        <v>747.0068467931993</v>
      </c>
      <c r="W6" s="45">
        <v>5323.71941581226</v>
      </c>
      <c r="X6" s="45">
        <v>2423.070972860183</v>
      </c>
      <c r="Y6" s="45">
        <v>31563.1088881577</v>
      </c>
      <c r="Z6" s="45">
        <v>2983.0407846797966</v>
      </c>
      <c r="AA6" s="45">
        <v>4414.526591798652</v>
      </c>
      <c r="AB6" s="45">
        <v>14770.895344103255</v>
      </c>
      <c r="AC6" s="45">
        <v>25411.174037735043</v>
      </c>
      <c r="AD6" s="45">
        <v>10473.334226860603</v>
      </c>
      <c r="AE6" s="45">
        <v>10264.422435403645</v>
      </c>
      <c r="AF6" s="45">
        <v>12690.472235507319</v>
      </c>
      <c r="AG6" s="45">
        <v>114849.92506759564</v>
      </c>
      <c r="AH6" s="45">
        <v>76911.68672232647</v>
      </c>
      <c r="AI6" s="45">
        <v>38376.94617808409</v>
      </c>
      <c r="AJ6" s="45">
        <v>14770.895344103255</v>
      </c>
      <c r="AK6" s="45">
        <v>25904.013398845775</v>
      </c>
      <c r="AL6" s="45">
        <v>58057.76653220661</v>
      </c>
      <c r="AM6" s="45">
        <v>31763.411876198315</v>
      </c>
      <c r="AN6" s="45">
        <v>25120.77583590592</v>
      </c>
      <c r="AO6" s="45">
        <v>4725.578700367098</v>
      </c>
      <c r="AP6" s="45">
        <v>2335.997947585651</v>
      </c>
      <c r="AQ6" s="45">
        <v>25411.174037735043</v>
      </c>
      <c r="AR6" s="45">
        <v>76856.8452985587</v>
      </c>
      <c r="AS6" s="45">
        <v>39261.910041288065</v>
      </c>
      <c r="AT6" s="45">
        <v>38376.94617808409</v>
      </c>
      <c r="AU6" s="45">
        <v>14770.895344103255</v>
      </c>
      <c r="AV6" s="45">
        <v>25904.013398845775</v>
      </c>
      <c r="AW6" s="77" t="s">
        <v>126</v>
      </c>
    </row>
    <row r="7" spans="1:49" ht="12.75">
      <c r="A7" s="74" t="s">
        <v>138</v>
      </c>
      <c r="B7" s="57">
        <v>28892.38330683507</v>
      </c>
      <c r="C7" s="57">
        <v>27602.320814391012</v>
      </c>
      <c r="D7" s="57">
        <v>6146.716857743893</v>
      </c>
      <c r="E7" s="57">
        <v>5909.086522440967</v>
      </c>
      <c r="F7" s="57">
        <v>1323.8759126995658</v>
      </c>
      <c r="G7" s="57">
        <v>959.6323357245687</v>
      </c>
      <c r="H7" s="57">
        <v>151.62811086774602</v>
      </c>
      <c r="I7" s="57">
        <v>826.2152715202902</v>
      </c>
      <c r="J7" s="57">
        <v>270.9364371220854</v>
      </c>
      <c r="K7" s="57">
        <v>2285.086410210964</v>
      </c>
      <c r="L7" s="57">
        <v>305.6424476001881</v>
      </c>
      <c r="M7" s="57">
        <v>264.03329056876385</v>
      </c>
      <c r="N7" s="57">
        <v>1196.4450410133682</v>
      </c>
      <c r="O7" s="57">
        <v>499.838816452621</v>
      </c>
      <c r="P7" s="57">
        <v>726.562981231191</v>
      </c>
      <c r="Q7" s="57">
        <v>364.8991499615253</v>
      </c>
      <c r="R7" s="57">
        <v>7223.559343393398</v>
      </c>
      <c r="S7" s="57">
        <v>260.9197371504156</v>
      </c>
      <c r="T7" s="57">
        <v>5162.745113380983</v>
      </c>
      <c r="U7" s="57">
        <v>779.7960403907505</v>
      </c>
      <c r="V7" s="57">
        <v>128.74681736289077</v>
      </c>
      <c r="W7" s="57">
        <v>1470.1040564784462</v>
      </c>
      <c r="X7" s="57">
        <v>407.37463385120316</v>
      </c>
      <c r="Y7" s="57">
        <v>6337.584455152579</v>
      </c>
      <c r="Z7" s="57">
        <v>307.6230029312664</v>
      </c>
      <c r="AA7" s="57">
        <v>729.4750929515853</v>
      </c>
      <c r="AB7" s="57">
        <v>3283.893108161418</v>
      </c>
      <c r="AC7" s="57">
        <v>3104.3726767791372</v>
      </c>
      <c r="AD7" s="57">
        <v>493.7363576793913</v>
      </c>
      <c r="AE7" s="57">
        <v>3015.6856931616894</v>
      </c>
      <c r="AF7" s="57">
        <v>-2140.9860059919442</v>
      </c>
      <c r="AG7" s="57">
        <v>31084.24803568715</v>
      </c>
      <c r="AH7" s="57">
        <v>22067.984072617</v>
      </c>
      <c r="AI7" s="57">
        <v>7927.739589771447</v>
      </c>
      <c r="AJ7" s="57">
        <v>3283.893108161418</v>
      </c>
      <c r="AK7" s="57">
        <v>4965.691847416863</v>
      </c>
      <c r="AL7" s="57">
        <v>12564.04545328371</v>
      </c>
      <c r="AM7" s="57">
        <v>8750.969212803739</v>
      </c>
      <c r="AN7" s="57">
        <v>8139.728339427646</v>
      </c>
      <c r="AO7" s="57">
        <v>545.771307811031</v>
      </c>
      <c r="AP7" s="57">
        <v>294.9004327284176</v>
      </c>
      <c r="AQ7" s="57">
        <v>3104.3726767791372</v>
      </c>
      <c r="AR7" s="57">
        <v>20192.90930071587</v>
      </c>
      <c r="AS7" s="57">
        <v>11911.336608877204</v>
      </c>
      <c r="AT7" s="57">
        <v>7927.739589771447</v>
      </c>
      <c r="AU7" s="57">
        <v>3283.893108161418</v>
      </c>
      <c r="AV7" s="57">
        <v>4965.691847416863</v>
      </c>
      <c r="AW7" s="77" t="s">
        <v>125</v>
      </c>
    </row>
    <row r="8" spans="1:49" ht="12.75">
      <c r="A8" s="74" t="s">
        <v>139</v>
      </c>
      <c r="B8" s="45">
        <v>177868.47445037545</v>
      </c>
      <c r="C8" s="45">
        <v>129883.8966621634</v>
      </c>
      <c r="D8" s="45">
        <v>19051.72259552702</v>
      </c>
      <c r="E8" s="45">
        <v>18224.137572465945</v>
      </c>
      <c r="F8" s="45">
        <v>2460.388699214584</v>
      </c>
      <c r="G8" s="45">
        <v>3851.9586765505833</v>
      </c>
      <c r="H8" s="45">
        <v>981.5982279041244</v>
      </c>
      <c r="I8" s="45">
        <v>3219.4156852606825</v>
      </c>
      <c r="J8" s="45">
        <v>630.9874272203832</v>
      </c>
      <c r="K8" s="45">
        <v>5503.700748200552</v>
      </c>
      <c r="L8" s="45">
        <v>1659.9405287385027</v>
      </c>
      <c r="M8" s="45">
        <v>965.609763295737</v>
      </c>
      <c r="N8" s="45">
        <v>6996.093589230405</v>
      </c>
      <c r="O8" s="45">
        <v>3667.4315425053105</v>
      </c>
      <c r="P8" s="45">
        <v>2558.8224254070165</v>
      </c>
      <c r="Q8" s="45">
        <v>3205.513115328197</v>
      </c>
      <c r="R8" s="45">
        <v>23701.105097679723</v>
      </c>
      <c r="S8" s="45">
        <v>2937.1583886950657</v>
      </c>
      <c r="T8" s="45">
        <v>22532.632079077885</v>
      </c>
      <c r="U8" s="45">
        <v>5265.032981909868</v>
      </c>
      <c r="V8" s="45">
        <v>1032.1947296730018</v>
      </c>
      <c r="W8" s="45">
        <v>8411.722273053721</v>
      </c>
      <c r="X8" s="45">
        <v>4580.991708470603</v>
      </c>
      <c r="Y8" s="45">
        <v>44637.33944743897</v>
      </c>
      <c r="Z8" s="45">
        <v>2310.072551453135</v>
      </c>
      <c r="AA8" s="45">
        <v>7020.561700780677</v>
      </c>
      <c r="AB8" s="45">
        <v>12374.24147800592</v>
      </c>
      <c r="AC8" s="45">
        <v>34047.4640321964</v>
      </c>
      <c r="AD8" s="45">
        <v>8909.50387626859</v>
      </c>
      <c r="AE8" s="45">
        <v>23026.789982679977</v>
      </c>
      <c r="AF8" s="45">
        <v>-613.2462221377453</v>
      </c>
      <c r="AG8" s="45">
        <v>143347.87382854384</v>
      </c>
      <c r="AH8" s="45">
        <v>91547.54822606905</v>
      </c>
      <c r="AI8" s="45">
        <v>54238.759104762845</v>
      </c>
      <c r="AJ8" s="45">
        <v>12374.24147800592</v>
      </c>
      <c r="AK8" s="45">
        <v>54010.939479644876</v>
      </c>
      <c r="AL8" s="45">
        <v>76131.82204729776</v>
      </c>
      <c r="AM8" s="45">
        <v>40962.850530841846</v>
      </c>
      <c r="AN8" s="45">
        <v>32049.592718055726</v>
      </c>
      <c r="AO8" s="45">
        <v>6001.176312080848</v>
      </c>
      <c r="AP8" s="45">
        <v>3335.158007452851</v>
      </c>
      <c r="AQ8" s="45">
        <v>34047.4640321964</v>
      </c>
      <c r="AR8" s="45">
        <v>91428.10584458848</v>
      </c>
      <c r="AS8" s="45">
        <v>39865.65158956266</v>
      </c>
      <c r="AT8" s="45">
        <v>54238.759104762845</v>
      </c>
      <c r="AU8" s="45">
        <v>12374.24147800592</v>
      </c>
      <c r="AV8" s="45">
        <v>54010.939479644876</v>
      </c>
      <c r="AW8" s="77" t="s">
        <v>127</v>
      </c>
    </row>
    <row r="9" spans="1:49" ht="12.75">
      <c r="A9" s="74" t="s">
        <v>140</v>
      </c>
      <c r="B9" s="45">
        <v>424426.78410029894</v>
      </c>
      <c r="C9" s="45">
        <v>261241.6344349281</v>
      </c>
      <c r="D9" s="45">
        <v>35338.59120191606</v>
      </c>
      <c r="E9" s="45">
        <v>33667.858601013024</v>
      </c>
      <c r="F9" s="45">
        <v>5952.339027810913</v>
      </c>
      <c r="G9" s="45">
        <v>9037.526553277536</v>
      </c>
      <c r="H9" s="45">
        <v>581.8280931146907</v>
      </c>
      <c r="I9" s="45">
        <v>4533.393017239181</v>
      </c>
      <c r="J9" s="45">
        <v>1230.280472199022</v>
      </c>
      <c r="K9" s="45">
        <v>9877.484089151734</v>
      </c>
      <c r="L9" s="45">
        <v>2717.7248677046523</v>
      </c>
      <c r="M9" s="45">
        <v>1858.4385864666738</v>
      </c>
      <c r="N9" s="45">
        <v>12370.726222404131</v>
      </c>
      <c r="O9" s="45">
        <v>5195.961922130048</v>
      </c>
      <c r="P9" s="45">
        <v>7349.8900727369955</v>
      </c>
      <c r="Q9" s="45">
        <v>3357.423742017823</v>
      </c>
      <c r="R9" s="45">
        <v>47553.83464406298</v>
      </c>
      <c r="S9" s="45">
        <v>5623.313603977147</v>
      </c>
      <c r="T9" s="45">
        <v>48586.38114833045</v>
      </c>
      <c r="U9" s="45">
        <v>19259.12202373447</v>
      </c>
      <c r="V9" s="45">
        <v>3026.6642755626685</v>
      </c>
      <c r="W9" s="45">
        <v>17619.910500777944</v>
      </c>
      <c r="X9" s="45">
        <v>9203.583673510419</v>
      </c>
      <c r="Y9" s="45">
        <v>77973.23962153943</v>
      </c>
      <c r="Z9" s="45">
        <v>3599.7390473720207</v>
      </c>
      <c r="AA9" s="45">
        <v>20679.986556794232</v>
      </c>
      <c r="AB9" s="45">
        <v>36634.23191078734</v>
      </c>
      <c r="AC9" s="45">
        <v>58766.235129513305</v>
      </c>
      <c r="AD9" s="45">
        <v>15927.694466919094</v>
      </c>
      <c r="AE9" s="45">
        <v>41722.11017383445</v>
      </c>
      <c r="AF9" s="45">
        <v>30133.543192377503</v>
      </c>
      <c r="AG9" s="45">
        <v>297853.63087074074</v>
      </c>
      <c r="AH9" s="45">
        <v>190551.12983415477</v>
      </c>
      <c r="AI9" s="45">
        <v>111864.5582412162</v>
      </c>
      <c r="AJ9" s="45">
        <v>36634.23191078734</v>
      </c>
      <c r="AK9" s="45">
        <v>87803.93193508635</v>
      </c>
      <c r="AL9" s="45">
        <v>139924.36421734496</v>
      </c>
      <c r="AM9" s="45">
        <v>78184.74332238166</v>
      </c>
      <c r="AN9" s="45">
        <v>64856.574504385775</v>
      </c>
      <c r="AO9" s="45">
        <v>7280.487583428364</v>
      </c>
      <c r="AP9" s="45">
        <v>7556.537009204412</v>
      </c>
      <c r="AQ9" s="45">
        <v>58766.235129513305</v>
      </c>
      <c r="AR9" s="45">
        <v>214357.6899622759</v>
      </c>
      <c r="AS9" s="45">
        <v>104371.55984869822</v>
      </c>
      <c r="AT9" s="45">
        <v>111864.5582412162</v>
      </c>
      <c r="AU9" s="45">
        <v>36634.23191078734</v>
      </c>
      <c r="AV9" s="45">
        <v>87803.93193508635</v>
      </c>
      <c r="AW9" s="77" t="s">
        <v>128</v>
      </c>
    </row>
    <row r="10" spans="1:49" ht="12.75">
      <c r="A10" s="74" t="s">
        <v>141</v>
      </c>
      <c r="B10" s="45">
        <v>24674.61780619114</v>
      </c>
      <c r="C10" s="45">
        <v>26031.031873801883</v>
      </c>
      <c r="D10" s="45">
        <v>4348.039056938991</v>
      </c>
      <c r="E10" s="45">
        <v>4214.3958857282</v>
      </c>
      <c r="F10" s="45">
        <v>1533.225046527896</v>
      </c>
      <c r="G10" s="45">
        <v>872.7286531345117</v>
      </c>
      <c r="H10" s="45">
        <v>23.414101624681237</v>
      </c>
      <c r="I10" s="45">
        <v>431.1010259126615</v>
      </c>
      <c r="J10" s="45">
        <v>258.54298714060616</v>
      </c>
      <c r="K10" s="45">
        <v>797.5341355194249</v>
      </c>
      <c r="L10" s="45">
        <v>367.47330742399794</v>
      </c>
      <c r="M10" s="45">
        <v>164.9519893062072</v>
      </c>
      <c r="N10" s="45">
        <v>1297.2665557599191</v>
      </c>
      <c r="O10" s="45">
        <v>579.3649183120374</v>
      </c>
      <c r="P10" s="45">
        <v>697.5363889249847</v>
      </c>
      <c r="Q10" s="45">
        <v>625.1541082225185</v>
      </c>
      <c r="R10" s="45">
        <v>6305.023563214089</v>
      </c>
      <c r="S10" s="45">
        <v>377.1282043525814</v>
      </c>
      <c r="T10" s="45">
        <v>2877.4352167984375</v>
      </c>
      <c r="U10" s="45">
        <v>1659.4361753035666</v>
      </c>
      <c r="V10" s="45">
        <v>179.35165203051625</v>
      </c>
      <c r="W10" s="45">
        <v>1742.6708149263259</v>
      </c>
      <c r="X10" s="45">
        <v>418.31995815793664</v>
      </c>
      <c r="Y10" s="45">
        <v>10865.57735251505</v>
      </c>
      <c r="Z10" s="45">
        <v>545.6164785551566</v>
      </c>
      <c r="AA10" s="45">
        <v>751.3402375332215</v>
      </c>
      <c r="AB10" s="45">
        <v>3429.236851445316</v>
      </c>
      <c r="AC10" s="45">
        <v>3740.70350216552</v>
      </c>
      <c r="AD10" s="45">
        <v>838.629739064511</v>
      </c>
      <c r="AE10" s="45">
        <v>3434.060238133464</v>
      </c>
      <c r="AF10" s="45">
        <v>-3768.3836792346206</v>
      </c>
      <c r="AG10" s="45">
        <v>29619.647743127043</v>
      </c>
      <c r="AH10" s="45">
        <v>19369.27389715248</v>
      </c>
      <c r="AI10" s="45">
        <v>10257.5462280961</v>
      </c>
      <c r="AJ10" s="45">
        <v>3429.236851445316</v>
      </c>
      <c r="AK10" s="45">
        <v>8151.593146876896</v>
      </c>
      <c r="AL10" s="45">
        <v>12904.605606722589</v>
      </c>
      <c r="AM10" s="45">
        <v>8574.254155932354</v>
      </c>
      <c r="AN10" s="45">
        <v>7467.536588494712</v>
      </c>
      <c r="AO10" s="45">
        <v>935.8815908914582</v>
      </c>
      <c r="AP10" s="45">
        <v>434.6541756563482</v>
      </c>
      <c r="AQ10" s="45">
        <v>3740.70350216552</v>
      </c>
      <c r="AR10" s="45">
        <v>18859.856525535954</v>
      </c>
      <c r="AS10" s="45">
        <v>8882.340237430051</v>
      </c>
      <c r="AT10" s="45">
        <v>10257.5462280961</v>
      </c>
      <c r="AU10" s="45">
        <v>3429.236851445316</v>
      </c>
      <c r="AV10" s="45">
        <v>8151.593146876896</v>
      </c>
      <c r="AW10" s="77" t="s">
        <v>129</v>
      </c>
    </row>
    <row r="11" spans="1:49" ht="12.75">
      <c r="A11" s="74" t="s">
        <v>142</v>
      </c>
      <c r="B11" s="45">
        <v>21802.334365717215</v>
      </c>
      <c r="C11" s="45">
        <v>23618.95130697725</v>
      </c>
      <c r="D11" s="45">
        <v>3551.54178648536</v>
      </c>
      <c r="E11" s="45">
        <v>3517.4042746359496</v>
      </c>
      <c r="F11" s="45">
        <v>885.786769355151</v>
      </c>
      <c r="G11" s="45">
        <v>717.9955542084676</v>
      </c>
      <c r="H11" s="45">
        <v>128.72664515009504</v>
      </c>
      <c r="I11" s="45">
        <v>479.7652972630109</v>
      </c>
      <c r="J11" s="45">
        <v>144.9522722028193</v>
      </c>
      <c r="K11" s="45">
        <v>970.2651922033294</v>
      </c>
      <c r="L11" s="45">
        <v>285.0840323531169</v>
      </c>
      <c r="M11" s="45">
        <v>79.75192496278184</v>
      </c>
      <c r="N11" s="45">
        <v>1453.6598448247892</v>
      </c>
      <c r="O11" s="45">
        <v>524.2089585172243</v>
      </c>
      <c r="P11" s="45">
        <v>1005.4342293894742</v>
      </c>
      <c r="Q11" s="45">
        <v>513.8692640400882</v>
      </c>
      <c r="R11" s="45">
        <v>4671.461577221439</v>
      </c>
      <c r="S11" s="45">
        <v>919.2877784390979</v>
      </c>
      <c r="T11" s="45">
        <v>2061.7427339955743</v>
      </c>
      <c r="U11" s="45">
        <v>1172.9358071532079</v>
      </c>
      <c r="V11" s="45">
        <v>233.7504194299592</v>
      </c>
      <c r="W11" s="45">
        <v>976.5497741950808</v>
      </c>
      <c r="X11" s="45">
        <v>470.15720786988294</v>
      </c>
      <c r="Y11" s="45">
        <v>8352.44517704018</v>
      </c>
      <c r="Z11" s="45">
        <v>332.8660261250101</v>
      </c>
      <c r="AA11" s="45">
        <v>1982.7628279334374</v>
      </c>
      <c r="AB11" s="45">
        <v>2129.160064443344</v>
      </c>
      <c r="AC11" s="45">
        <v>2671.6491324043577</v>
      </c>
      <c r="AD11" s="45">
        <v>563.9929450003199</v>
      </c>
      <c r="AE11" s="45">
        <v>2248.230187780661</v>
      </c>
      <c r="AF11" s="45">
        <v>-2944.3015902934326</v>
      </c>
      <c r="AG11" s="45">
        <v>26089.355635380667</v>
      </c>
      <c r="AH11" s="45">
        <v>17012.063204202343</v>
      </c>
      <c r="AI11" s="45">
        <v>8877.049524926302</v>
      </c>
      <c r="AJ11" s="45">
        <v>2129.160064443344</v>
      </c>
      <c r="AK11" s="45">
        <v>8597.293816796784</v>
      </c>
      <c r="AL11" s="45">
        <v>10766.946019152321</v>
      </c>
      <c r="AM11" s="45">
        <v>7583.423230318048</v>
      </c>
      <c r="AN11" s="45">
        <v>5991.445169039018</v>
      </c>
      <c r="AO11" s="45">
        <v>1051.1554667036426</v>
      </c>
      <c r="AP11" s="45">
        <v>609.9463034956203</v>
      </c>
      <c r="AQ11" s="45">
        <v>2671.6491324043577</v>
      </c>
      <c r="AR11" s="45">
        <v>15954.556231917395</v>
      </c>
      <c r="AS11" s="45">
        <v>7115.21940664885</v>
      </c>
      <c r="AT11" s="45">
        <v>8877.049524926302</v>
      </c>
      <c r="AU11" s="45">
        <v>2129.160064443344</v>
      </c>
      <c r="AV11" s="45">
        <v>8597.293816796784</v>
      </c>
      <c r="AW11" s="77" t="s">
        <v>272</v>
      </c>
    </row>
    <row r="12" spans="1:49" ht="12.75">
      <c r="A12" s="74" t="s">
        <v>143</v>
      </c>
      <c r="B12" s="45">
        <v>3721984.752533661</v>
      </c>
      <c r="C12" s="45">
        <v>2504459.482755356</v>
      </c>
      <c r="D12" s="45">
        <v>346232.34543509973</v>
      </c>
      <c r="E12" s="45">
        <v>324183.68966110615</v>
      </c>
      <c r="F12" s="45">
        <v>61034.67123217029</v>
      </c>
      <c r="G12" s="45">
        <v>74882.0418866298</v>
      </c>
      <c r="H12" s="45">
        <v>22687.55037822529</v>
      </c>
      <c r="I12" s="45">
        <v>46532.56520401048</v>
      </c>
      <c r="J12" s="45">
        <v>9730.159011763526</v>
      </c>
      <c r="K12" s="45">
        <v>69349.18706960024</v>
      </c>
      <c r="L12" s="45">
        <v>40968.55875407311</v>
      </c>
      <c r="M12" s="45">
        <v>23257.219705038304</v>
      </c>
      <c r="N12" s="45">
        <v>166691.18666039073</v>
      </c>
      <c r="O12" s="45">
        <v>68306.16677466771</v>
      </c>
      <c r="P12" s="45">
        <v>106179.79803770388</v>
      </c>
      <c r="Q12" s="45">
        <v>65127.131236204776</v>
      </c>
      <c r="R12" s="45">
        <v>356574.45463796594</v>
      </c>
      <c r="S12" s="45">
        <v>94910.41594324245</v>
      </c>
      <c r="T12" s="45">
        <v>396178.3839152149</v>
      </c>
      <c r="U12" s="45">
        <v>157156.29671427113</v>
      </c>
      <c r="V12" s="45">
        <v>57441.29064643312</v>
      </c>
      <c r="W12" s="45">
        <v>175279.9643439897</v>
      </c>
      <c r="X12" s="45">
        <v>106559.82233453044</v>
      </c>
      <c r="Y12" s="45">
        <v>379527.7920925349</v>
      </c>
      <c r="Z12" s="45">
        <v>40061.028330950525</v>
      </c>
      <c r="AA12" s="45">
        <v>222945.5882629043</v>
      </c>
      <c r="AB12" s="45">
        <v>501436.6281741797</v>
      </c>
      <c r="AC12" s="45">
        <v>535318.288520706</v>
      </c>
      <c r="AD12" s="45">
        <v>139105.56806007135</v>
      </c>
      <c r="AE12" s="45">
        <v>310944.311660591</v>
      </c>
      <c r="AF12" s="45">
        <v>135235.92143765822</v>
      </c>
      <c r="AG12" s="45">
        <v>2987507.5460369205</v>
      </c>
      <c r="AH12" s="45">
        <v>1860599.0169206916</v>
      </c>
      <c r="AI12" s="45">
        <v>1254355.7077444007</v>
      </c>
      <c r="AJ12" s="45">
        <v>501436.6281741797</v>
      </c>
      <c r="AK12" s="45">
        <v>816056.4880816065</v>
      </c>
      <c r="AL12" s="45">
        <v>1455550.0252638892</v>
      </c>
      <c r="AM12" s="45">
        <v>885824.3809189087</v>
      </c>
      <c r="AN12" s="45">
        <v>642669.9689898116</v>
      </c>
      <c r="AO12" s="45">
        <v>115049.57912983451</v>
      </c>
      <c r="AP12" s="45">
        <v>122889.32613692504</v>
      </c>
      <c r="AQ12" s="45">
        <v>535318.288520706</v>
      </c>
      <c r="AR12" s="45">
        <v>1905451.493861014</v>
      </c>
      <c r="AS12" s="45">
        <v>783248.2238402109</v>
      </c>
      <c r="AT12" s="45">
        <v>1254355.7077444007</v>
      </c>
      <c r="AU12" s="45">
        <v>501436.6281741797</v>
      </c>
      <c r="AV12" s="45">
        <v>816056.4880816065</v>
      </c>
      <c r="AW12" s="77" t="s">
        <v>97</v>
      </c>
    </row>
    <row r="13" spans="1:49" ht="12.75">
      <c r="A13" s="74" t="s">
        <v>144</v>
      </c>
      <c r="B13" s="45">
        <v>27241.025362014</v>
      </c>
      <c r="C13" s="45">
        <v>30850.310504884084</v>
      </c>
      <c r="D13" s="45">
        <v>5306.627078048737</v>
      </c>
      <c r="E13" s="45">
        <v>5228.088283012359</v>
      </c>
      <c r="F13" s="45">
        <v>1365.1265264808837</v>
      </c>
      <c r="G13" s="45">
        <v>648.5754933015164</v>
      </c>
      <c r="H13" s="45">
        <v>18.017027165142807</v>
      </c>
      <c r="I13" s="45">
        <v>409.22665033627675</v>
      </c>
      <c r="J13" s="45">
        <v>449.5268188133074</v>
      </c>
      <c r="K13" s="45">
        <v>2073.5012286238584</v>
      </c>
      <c r="L13" s="45">
        <v>518.438262034463</v>
      </c>
      <c r="M13" s="45">
        <v>130.39906467008768</v>
      </c>
      <c r="N13" s="45">
        <v>86.07463012108138</v>
      </c>
      <c r="O13" s="45">
        <v>38.41839457082265</v>
      </c>
      <c r="P13" s="45">
        <v>45.590981193988675</v>
      </c>
      <c r="Q13" s="45">
        <v>779.2179315257051</v>
      </c>
      <c r="R13" s="45">
        <v>8401.499194501981</v>
      </c>
      <c r="S13" s="45">
        <v>493.81420602672347</v>
      </c>
      <c r="T13" s="45">
        <v>4806.51179372342</v>
      </c>
      <c r="U13" s="45">
        <v>673.5646438446203</v>
      </c>
      <c r="V13" s="45">
        <v>156.7668835243198</v>
      </c>
      <c r="W13" s="45">
        <v>4181.485262477727</v>
      </c>
      <c r="X13" s="45">
        <v>524.7267036063323</v>
      </c>
      <c r="Y13" s="45">
        <v>11858.298818526526</v>
      </c>
      <c r="Z13" s="45">
        <v>270.16516352864124</v>
      </c>
      <c r="AA13" s="45">
        <v>1245.3101365433574</v>
      </c>
      <c r="AB13" s="45">
        <v>2225.5346831898496</v>
      </c>
      <c r="AC13" s="45">
        <v>3353.914522454909</v>
      </c>
      <c r="AD13" s="45">
        <v>828.6778500943353</v>
      </c>
      <c r="AE13" s="45">
        <v>2638.210345607639</v>
      </c>
      <c r="AF13" s="45">
        <v>-4306.307297275177</v>
      </c>
      <c r="AG13" s="45">
        <v>33735.16604397191</v>
      </c>
      <c r="AH13" s="45">
        <v>22421.573065103126</v>
      </c>
      <c r="AI13" s="45">
        <v>10430.70236538328</v>
      </c>
      <c r="AJ13" s="45">
        <v>2225.5346831898496</v>
      </c>
      <c r="AK13" s="45">
        <v>11089.024360156722</v>
      </c>
      <c r="AL13" s="45">
        <v>12823.2192396261</v>
      </c>
      <c r="AM13" s="45">
        <v>8889.698639535778</v>
      </c>
      <c r="AN13" s="45">
        <v>7470.327948221788</v>
      </c>
      <c r="AO13" s="45">
        <v>1009.65276225225</v>
      </c>
      <c r="AP13" s="45">
        <v>597.250070392157</v>
      </c>
      <c r="AQ13" s="45">
        <v>3353.914522454909</v>
      </c>
      <c r="AR13" s="45">
        <v>20458.39573348981</v>
      </c>
      <c r="AS13" s="45">
        <v>10052.637649764583</v>
      </c>
      <c r="AT13" s="45">
        <v>10430.70236538328</v>
      </c>
      <c r="AU13" s="45">
        <v>2225.5346831898496</v>
      </c>
      <c r="AV13" s="45">
        <v>11089.024360156722</v>
      </c>
      <c r="AW13" s="77" t="s">
        <v>130</v>
      </c>
    </row>
    <row r="14" spans="1:49" s="39" customFormat="1" ht="12.75">
      <c r="A14" s="82" t="s">
        <v>273</v>
      </c>
      <c r="B14" s="55">
        <v>4587153.407775617</v>
      </c>
      <c r="C14" s="55">
        <v>3103805.6791288564</v>
      </c>
      <c r="D14" s="55">
        <v>438436.36287235253</v>
      </c>
      <c r="E14" s="55">
        <v>412812.50834208075</v>
      </c>
      <c r="F14" s="55">
        <v>77335.30372172761</v>
      </c>
      <c r="G14" s="55">
        <v>95610.7117027173</v>
      </c>
      <c r="H14" s="55">
        <v>24979.92018705765</v>
      </c>
      <c r="I14" s="55">
        <v>57696.600129885075</v>
      </c>
      <c r="J14" s="55">
        <v>13677.245002303245</v>
      </c>
      <c r="K14" s="55">
        <v>98331.21364214586</v>
      </c>
      <c r="L14" s="55">
        <v>47973.61698823362</v>
      </c>
      <c r="M14" s="55">
        <v>27443.832918085547</v>
      </c>
      <c r="N14" s="55">
        <v>192274.11296988162</v>
      </c>
      <c r="O14" s="55">
        <v>79524.19040346629</v>
      </c>
      <c r="P14" s="55">
        <v>120272.33585972011</v>
      </c>
      <c r="Q14" s="55">
        <v>77633.60647011902</v>
      </c>
      <c r="R14" s="55">
        <v>470712.737392201</v>
      </c>
      <c r="S14" s="55">
        <v>108271.32946870184</v>
      </c>
      <c r="T14" s="55">
        <v>492098.8818206621</v>
      </c>
      <c r="U14" s="55">
        <v>191585.98536341276</v>
      </c>
      <c r="V14" s="55">
        <v>62945.77227080967</v>
      </c>
      <c r="W14" s="55">
        <v>215006.1264417112</v>
      </c>
      <c r="X14" s="55">
        <v>124588.047192857</v>
      </c>
      <c r="Y14" s="55">
        <v>571115.3858529053</v>
      </c>
      <c r="Z14" s="55">
        <v>50410.151385595556</v>
      </c>
      <c r="AA14" s="55">
        <v>259769.55140723946</v>
      </c>
      <c r="AB14" s="55">
        <v>576283.8216143162</v>
      </c>
      <c r="AC14" s="55">
        <v>666413.8015539547</v>
      </c>
      <c r="AD14" s="55">
        <v>177141.1375219582</v>
      </c>
      <c r="AE14" s="55">
        <v>397293.8207171925</v>
      </c>
      <c r="AF14" s="55">
        <v>164286.71207061014</v>
      </c>
      <c r="AG14" s="55">
        <v>3664087.3932619677</v>
      </c>
      <c r="AH14" s="55">
        <v>2300480.2759423167</v>
      </c>
      <c r="AI14" s="55">
        <v>1496329.0089766409</v>
      </c>
      <c r="AJ14" s="55">
        <v>576283.8216143162</v>
      </c>
      <c r="AK14" s="55">
        <v>1016578.9760664308</v>
      </c>
      <c r="AL14" s="55">
        <v>1778722.7943795233</v>
      </c>
      <c r="AM14" s="55">
        <v>1070533.7318869205</v>
      </c>
      <c r="AN14" s="55">
        <v>793765.9500933422</v>
      </c>
      <c r="AO14" s="55">
        <v>136599.2828533692</v>
      </c>
      <c r="AP14" s="55">
        <v>138053.7700834405</v>
      </c>
      <c r="AQ14" s="55">
        <v>666413.8015539547</v>
      </c>
      <c r="AR14" s="55">
        <v>2363559.852758096</v>
      </c>
      <c r="AS14" s="55">
        <v>1004708.8792224806</v>
      </c>
      <c r="AT14" s="55">
        <v>1496329.0089766409</v>
      </c>
      <c r="AU14" s="55">
        <v>576283.8216143162</v>
      </c>
      <c r="AV14" s="55">
        <v>1016578.9760664308</v>
      </c>
      <c r="AW14" s="85" t="s">
        <v>274</v>
      </c>
    </row>
    <row r="15" spans="1:49" s="36" customFormat="1" ht="12.7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</row>
    <row r="16" spans="1:49" ht="12.75">
      <c r="A16" s="74" t="s">
        <v>145</v>
      </c>
      <c r="B16" s="43">
        <v>1100326.744098046</v>
      </c>
      <c r="C16" s="43">
        <v>718678.3915978118</v>
      </c>
      <c r="D16" s="43">
        <v>53633.17085667879</v>
      </c>
      <c r="E16" s="43">
        <v>48383.83738548129</v>
      </c>
      <c r="F16" s="43">
        <v>8267.592405826203</v>
      </c>
      <c r="G16" s="43">
        <v>9331.314178573837</v>
      </c>
      <c r="H16" s="43">
        <v>4334.813532987384</v>
      </c>
      <c r="I16" s="43">
        <v>4408.414954021548</v>
      </c>
      <c r="J16" s="43">
        <v>1574.904818165827</v>
      </c>
      <c r="K16" s="43">
        <v>13516.606432136483</v>
      </c>
      <c r="L16" s="43">
        <v>7804.437971074773</v>
      </c>
      <c r="M16" s="43">
        <v>5267.3283002891685</v>
      </c>
      <c r="N16" s="43">
        <v>13895.618499142194</v>
      </c>
      <c r="O16" s="43">
        <v>8420.32479994158</v>
      </c>
      <c r="P16" s="43">
        <v>5613.514130339212</v>
      </c>
      <c r="Q16" s="43">
        <v>21684.011428163354</v>
      </c>
      <c r="R16" s="43">
        <v>112732.08821365864</v>
      </c>
      <c r="S16" s="43">
        <v>34049.862068314505</v>
      </c>
      <c r="T16" s="43">
        <v>76573.65670401839</v>
      </c>
      <c r="U16" s="43">
        <v>58179.30595145036</v>
      </c>
      <c r="V16" s="43">
        <v>16438.891565645186</v>
      </c>
      <c r="W16" s="43">
        <v>21690.691063438222</v>
      </c>
      <c r="X16" s="43">
        <v>72890.51200277009</v>
      </c>
      <c r="Y16" s="43">
        <v>84417.26382624214</v>
      </c>
      <c r="Z16" s="43">
        <v>33708.04138564066</v>
      </c>
      <c r="AA16" s="43">
        <v>134214.8430628027</v>
      </c>
      <c r="AB16" s="43">
        <v>74986.7763868575</v>
      </c>
      <c r="AC16" s="43">
        <v>309834.0492414096</v>
      </c>
      <c r="AD16" s="43">
        <v>67040.31460794882</v>
      </c>
      <c r="AE16" s="43">
        <v>192472.2425383097</v>
      </c>
      <c r="AF16" s="43">
        <v>-7980.253229327849</v>
      </c>
      <c r="AG16" s="43">
        <v>796124.6880856802</v>
      </c>
      <c r="AH16" s="43">
        <v>576511.0389113255</v>
      </c>
      <c r="AI16" s="43">
        <v>213849.03384238057</v>
      </c>
      <c r="AJ16" s="43">
        <v>74986.7763868575</v>
      </c>
      <c r="AK16" s="43">
        <v>153985.136343113</v>
      </c>
      <c r="AL16" s="43">
        <v>506221.98839758325</v>
      </c>
      <c r="AM16" s="43">
        <v>208679.25615904358</v>
      </c>
      <c r="AN16" s="43">
        <v>116938.9422081302</v>
      </c>
      <c r="AO16" s="43">
        <v>44355.75932278661</v>
      </c>
      <c r="AP16" s="43">
        <v>50761.00387240239</v>
      </c>
      <c r="AQ16" s="43">
        <v>309834.0492414096</v>
      </c>
      <c r="AR16" s="43">
        <v>588372.2357676077</v>
      </c>
      <c r="AS16" s="43">
        <v>366537.0827779111</v>
      </c>
      <c r="AT16" s="43">
        <v>213849.03384238057</v>
      </c>
      <c r="AU16" s="43">
        <v>74986.7763868575</v>
      </c>
      <c r="AV16" s="43">
        <v>153985.136343113</v>
      </c>
      <c r="AW16" s="77" t="s">
        <v>52</v>
      </c>
    </row>
    <row r="17" spans="1:49" ht="12.75">
      <c r="A17" s="74" t="s">
        <v>146</v>
      </c>
      <c r="B17" s="43">
        <v>415257.2667638056</v>
      </c>
      <c r="C17" s="43">
        <v>261452.7961185929</v>
      </c>
      <c r="D17" s="43">
        <v>16379.972170887026</v>
      </c>
      <c r="E17" s="43">
        <v>14396.487695464592</v>
      </c>
      <c r="F17" s="43">
        <v>2659.1546905758532</v>
      </c>
      <c r="G17" s="43">
        <v>2755.18654061974</v>
      </c>
      <c r="H17" s="43">
        <v>548.4428127508634</v>
      </c>
      <c r="I17" s="43">
        <v>2707.7386427039432</v>
      </c>
      <c r="J17" s="43">
        <v>476.82743011226563</v>
      </c>
      <c r="K17" s="43">
        <v>2751.3747547254643</v>
      </c>
      <c r="L17" s="43">
        <v>2633.5744379266944</v>
      </c>
      <c r="M17" s="43">
        <v>2015.122661287851</v>
      </c>
      <c r="N17" s="43">
        <v>8535.515898042393</v>
      </c>
      <c r="O17" s="43">
        <v>3630.6494121696946</v>
      </c>
      <c r="P17" s="43">
        <v>4694.105956697602</v>
      </c>
      <c r="Q17" s="43">
        <v>13503.793604252698</v>
      </c>
      <c r="R17" s="43">
        <v>47611.426699165386</v>
      </c>
      <c r="S17" s="43">
        <v>13047.052623621355</v>
      </c>
      <c r="T17" s="43">
        <v>40514.56014325585</v>
      </c>
      <c r="U17" s="43">
        <v>19700.390008857576</v>
      </c>
      <c r="V17" s="43">
        <v>5665.559696661204</v>
      </c>
      <c r="W17" s="43">
        <v>6440.770272490001</v>
      </c>
      <c r="X17" s="43">
        <v>21836.820020989966</v>
      </c>
      <c r="Y17" s="43">
        <v>26075.543386592813</v>
      </c>
      <c r="Z17" s="43">
        <v>24419.49147995947</v>
      </c>
      <c r="AA17" s="43">
        <v>31108.817985061454</v>
      </c>
      <c r="AB17" s="43">
        <v>31421.1760021255</v>
      </c>
      <c r="AC17" s="43">
        <v>101905.43166524426</v>
      </c>
      <c r="AD17" s="43">
        <v>22952.242945051203</v>
      </c>
      <c r="AE17" s="43">
        <v>54514.437825855624</v>
      </c>
      <c r="AF17" s="43">
        <v>14466.43936465628</v>
      </c>
      <c r="AG17" s="43">
        <v>293208.7969947958</v>
      </c>
      <c r="AH17" s="43">
        <v>200670.8272761592</v>
      </c>
      <c r="AI17" s="43">
        <v>90270.01257863008</v>
      </c>
      <c r="AJ17" s="43">
        <v>31421.1760021255</v>
      </c>
      <c r="AK17" s="43">
        <v>65414.98352375736</v>
      </c>
      <c r="AL17" s="43">
        <v>183785.95515397808</v>
      </c>
      <c r="AM17" s="43">
        <v>84627.91484742076</v>
      </c>
      <c r="AN17" s="43">
        <v>46708.704679779505</v>
      </c>
      <c r="AO17" s="43">
        <v>20500.1449392659</v>
      </c>
      <c r="AP17" s="43">
        <v>18228.219861331516</v>
      </c>
      <c r="AQ17" s="43">
        <v>101905.43166524426</v>
      </c>
      <c r="AR17" s="43">
        <v>215609.7974923932</v>
      </c>
      <c r="AS17" s="43">
        <v>146834.39201505255</v>
      </c>
      <c r="AT17" s="43">
        <v>90270.01257863008</v>
      </c>
      <c r="AU17" s="43">
        <v>31421.1760021255</v>
      </c>
      <c r="AV17" s="43">
        <v>65414.98352375736</v>
      </c>
      <c r="AW17" s="77" t="s">
        <v>53</v>
      </c>
    </row>
    <row r="18" spans="1:49" ht="12.75">
      <c r="A18" s="74" t="s">
        <v>180</v>
      </c>
      <c r="B18" s="43">
        <v>32691.120689121854</v>
      </c>
      <c r="C18" s="43">
        <v>27274.788803147883</v>
      </c>
      <c r="D18" s="43">
        <v>5266.464953595769</v>
      </c>
      <c r="E18" s="43">
        <v>5176.131370253591</v>
      </c>
      <c r="F18" s="43">
        <v>864.5597502139624</v>
      </c>
      <c r="G18" s="43">
        <v>1364.1760431594114</v>
      </c>
      <c r="H18" s="43">
        <v>201.86198911088243</v>
      </c>
      <c r="I18" s="43">
        <v>621.4211983301452</v>
      </c>
      <c r="J18" s="43">
        <v>219.7898556717521</v>
      </c>
      <c r="K18" s="43">
        <v>1813.6135401788151</v>
      </c>
      <c r="L18" s="43">
        <v>236.8188996398981</v>
      </c>
      <c r="M18" s="43">
        <v>149.50435042919372</v>
      </c>
      <c r="N18" s="43">
        <v>612.4215022128282</v>
      </c>
      <c r="O18" s="43">
        <v>243.8369580849194</v>
      </c>
      <c r="P18" s="43">
        <v>391.66922821427823</v>
      </c>
      <c r="Q18" s="43">
        <v>456.89508394463377</v>
      </c>
      <c r="R18" s="43">
        <v>3479.3075026972674</v>
      </c>
      <c r="S18" s="43">
        <v>915.1946335397206</v>
      </c>
      <c r="T18" s="43">
        <v>5156.364068861522</v>
      </c>
      <c r="U18" s="43">
        <v>601.1802281731182</v>
      </c>
      <c r="V18" s="43">
        <v>161.5955030407675</v>
      </c>
      <c r="W18" s="43">
        <v>509.2673297126977</v>
      </c>
      <c r="X18" s="43">
        <v>383.3279495690456</v>
      </c>
      <c r="Y18" s="43">
        <v>10386.231070839065</v>
      </c>
      <c r="Z18" s="43">
        <v>572.3533837998285</v>
      </c>
      <c r="AA18" s="43">
        <v>1170.5880054933907</v>
      </c>
      <c r="AB18" s="43">
        <v>3106.98812712643</v>
      </c>
      <c r="AC18" s="43">
        <v>6753.365824748678</v>
      </c>
      <c r="AD18" s="43">
        <v>650.524170002786</v>
      </c>
      <c r="AE18" s="43">
        <v>8127.738929888364</v>
      </c>
      <c r="AF18" s="43">
        <v>-2510.4774899471086</v>
      </c>
      <c r="AG18" s="43">
        <v>30698.746120926633</v>
      </c>
      <c r="AH18" s="43">
        <v>20692.408317415324</v>
      </c>
      <c r="AI18" s="43">
        <v>9207.728336174197</v>
      </c>
      <c r="AJ18" s="43">
        <v>3106.98812712643</v>
      </c>
      <c r="AK18" s="43">
        <v>6988.882568693774</v>
      </c>
      <c r="AL18" s="43">
        <v>15592.482587410543</v>
      </c>
      <c r="AM18" s="43">
        <v>8409.994384758256</v>
      </c>
      <c r="AN18" s="43">
        <v>6922.589298087816</v>
      </c>
      <c r="AO18" s="43">
        <v>668.8874745031188</v>
      </c>
      <c r="AP18" s="43">
        <v>721.1942585469163</v>
      </c>
      <c r="AQ18" s="43">
        <v>6753.365824748678</v>
      </c>
      <c r="AR18" s="43">
        <v>17346.254488983213</v>
      </c>
      <c r="AS18" s="43">
        <v>10016.292646757107</v>
      </c>
      <c r="AT18" s="43">
        <v>9207.728336174197</v>
      </c>
      <c r="AU18" s="43">
        <v>3106.98812712643</v>
      </c>
      <c r="AV18" s="43">
        <v>6988.882568693774</v>
      </c>
      <c r="AW18" s="77" t="s">
        <v>87</v>
      </c>
    </row>
    <row r="19" spans="1:49" ht="12.75">
      <c r="A19" s="74" t="s">
        <v>147</v>
      </c>
      <c r="B19" s="43">
        <v>502116.89002565906</v>
      </c>
      <c r="C19" s="43">
        <v>322834.3057413805</v>
      </c>
      <c r="D19" s="43">
        <v>26656.125263170346</v>
      </c>
      <c r="E19" s="43">
        <v>24181.87500259285</v>
      </c>
      <c r="F19" s="43">
        <v>4911.260183545112</v>
      </c>
      <c r="G19" s="43">
        <v>5457.818633153738</v>
      </c>
      <c r="H19" s="43">
        <v>1549.9111685623195</v>
      </c>
      <c r="I19" s="43">
        <v>3144.741963526317</v>
      </c>
      <c r="J19" s="43">
        <v>497.03199908892185</v>
      </c>
      <c r="K19" s="43">
        <v>5560.016342186754</v>
      </c>
      <c r="L19" s="43">
        <v>3180.4566238202933</v>
      </c>
      <c r="M19" s="43">
        <v>2498.103160916622</v>
      </c>
      <c r="N19" s="43">
        <v>10736.548234791944</v>
      </c>
      <c r="O19" s="43">
        <v>4841.019637499314</v>
      </c>
      <c r="P19" s="43">
        <v>5225.503943873532</v>
      </c>
      <c r="Q19" s="43">
        <v>10684.761620883737</v>
      </c>
      <c r="R19" s="43">
        <v>51660.52889061718</v>
      </c>
      <c r="S19" s="43">
        <v>13396.424577550846</v>
      </c>
      <c r="T19" s="43">
        <v>58781.859463608016</v>
      </c>
      <c r="U19" s="43">
        <v>20855.403649920998</v>
      </c>
      <c r="V19" s="43">
        <v>6105.330014864184</v>
      </c>
      <c r="W19" s="43">
        <v>6963.543498723913</v>
      </c>
      <c r="X19" s="43">
        <v>22932.203954956134</v>
      </c>
      <c r="Y19" s="43">
        <v>41571.89564896568</v>
      </c>
      <c r="Z19" s="43">
        <v>11996.382921816941</v>
      </c>
      <c r="AA19" s="43">
        <v>46204.76349098843</v>
      </c>
      <c r="AB19" s="43">
        <v>39794.84046697364</v>
      </c>
      <c r="AC19" s="43">
        <v>133611.53992987287</v>
      </c>
      <c r="AD19" s="43">
        <v>33240.48715193136</v>
      </c>
      <c r="AE19" s="43">
        <v>78887.69799822055</v>
      </c>
      <c r="AF19" s="43">
        <v>4873.093030538209</v>
      </c>
      <c r="AG19" s="43">
        <v>362230.7697247569</v>
      </c>
      <c r="AH19" s="43">
        <v>233928.7982821745</v>
      </c>
      <c r="AI19" s="43">
        <v>131923.44943944365</v>
      </c>
      <c r="AJ19" s="43">
        <v>39794.84046697364</v>
      </c>
      <c r="AK19" s="43">
        <v>105140.6526135493</v>
      </c>
      <c r="AL19" s="43">
        <v>224248.64513544124</v>
      </c>
      <c r="AM19" s="43">
        <v>97370.9670951092</v>
      </c>
      <c r="AN19" s="43">
        <v>63759.35739559724</v>
      </c>
      <c r="AO19" s="43">
        <v>17122.714187100606</v>
      </c>
      <c r="AP19" s="43">
        <v>15794.614351075339</v>
      </c>
      <c r="AQ19" s="43">
        <v>133611.53992987287</v>
      </c>
      <c r="AR19" s="43">
        <v>255683.79951635946</v>
      </c>
      <c r="AS19" s="43">
        <v>157481.51125312017</v>
      </c>
      <c r="AT19" s="43">
        <v>131923.44943944365</v>
      </c>
      <c r="AU19" s="43">
        <v>39794.84046697364</v>
      </c>
      <c r="AV19" s="43">
        <v>105140.6526135493</v>
      </c>
      <c r="AW19" s="77" t="s">
        <v>54</v>
      </c>
    </row>
    <row r="20" spans="1:49" ht="12.75">
      <c r="A20" s="74" t="s">
        <v>181</v>
      </c>
      <c r="B20" s="43">
        <v>125629.22658790868</v>
      </c>
      <c r="C20" s="43">
        <v>92388.91347565687</v>
      </c>
      <c r="D20" s="43">
        <v>8527.017504365784</v>
      </c>
      <c r="E20" s="43">
        <v>7451.603178839905</v>
      </c>
      <c r="F20" s="43">
        <v>1470.0871675854028</v>
      </c>
      <c r="G20" s="43">
        <v>1757.0850626429217</v>
      </c>
      <c r="H20" s="43">
        <v>222.14680454218018</v>
      </c>
      <c r="I20" s="43">
        <v>1172.4650383985115</v>
      </c>
      <c r="J20" s="43">
        <v>203.9340396062591</v>
      </c>
      <c r="K20" s="43">
        <v>1589.0341212803248</v>
      </c>
      <c r="L20" s="43">
        <v>1064.9146813892835</v>
      </c>
      <c r="M20" s="43">
        <v>1049.4750535051417</v>
      </c>
      <c r="N20" s="43">
        <v>4242.756376304316</v>
      </c>
      <c r="O20" s="43">
        <v>1538.4431227030616</v>
      </c>
      <c r="P20" s="43">
        <v>2606.3795128713937</v>
      </c>
      <c r="Q20" s="43">
        <v>1446.5937028563144</v>
      </c>
      <c r="R20" s="43">
        <v>20852.606308590086</v>
      </c>
      <c r="S20" s="43">
        <v>3682.254037588284</v>
      </c>
      <c r="T20" s="43">
        <v>19119.64130183565</v>
      </c>
      <c r="U20" s="43">
        <v>6216.570406378825</v>
      </c>
      <c r="V20" s="43">
        <v>1165.8027644223648</v>
      </c>
      <c r="W20" s="43">
        <v>4272.494526445757</v>
      </c>
      <c r="X20" s="43">
        <v>4989.711885692425</v>
      </c>
      <c r="Y20" s="43">
        <v>18353.0095892116</v>
      </c>
      <c r="Z20" s="43">
        <v>5194.79446590714</v>
      </c>
      <c r="AA20" s="43">
        <v>5708.406057561608</v>
      </c>
      <c r="AB20" s="43">
        <v>15185.892647861616</v>
      </c>
      <c r="AC20" s="43">
        <v>21133.30588914463</v>
      </c>
      <c r="AD20" s="43">
        <v>5040.32674961491</v>
      </c>
      <c r="AE20" s="43">
        <v>17369.64387238765</v>
      </c>
      <c r="AF20" s="43">
        <v>-535.0892600815818</v>
      </c>
      <c r="AG20" s="43">
        <v>107347.02380927789</v>
      </c>
      <c r="AH20" s="43">
        <v>68460.9556293188</v>
      </c>
      <c r="AI20" s="43">
        <v>41389.29663354295</v>
      </c>
      <c r="AJ20" s="43">
        <v>15185.892647861616</v>
      </c>
      <c r="AK20" s="43">
        <v>29034.007993401206</v>
      </c>
      <c r="AL20" s="43">
        <v>48007.13413644943</v>
      </c>
      <c r="AM20" s="43">
        <v>25825.875270743032</v>
      </c>
      <c r="AN20" s="43">
        <v>18340.625914430504</v>
      </c>
      <c r="AO20" s="43">
        <v>3151.813623058764</v>
      </c>
      <c r="AP20" s="43">
        <v>3943.631817437942</v>
      </c>
      <c r="AQ20" s="43">
        <v>21133.30588914463</v>
      </c>
      <c r="AR20" s="43">
        <v>88170.36388251094</v>
      </c>
      <c r="AS20" s="43">
        <v>56039.809234349515</v>
      </c>
      <c r="AT20" s="43">
        <v>41389.29663354295</v>
      </c>
      <c r="AU20" s="43">
        <v>15185.892647861616</v>
      </c>
      <c r="AV20" s="43">
        <v>29034.007993401206</v>
      </c>
      <c r="AW20" s="77" t="s">
        <v>89</v>
      </c>
    </row>
    <row r="21" spans="1:49" ht="12.75">
      <c r="A21" s="74" t="s">
        <v>182</v>
      </c>
      <c r="B21" s="43">
        <v>39944.668649699175</v>
      </c>
      <c r="C21" s="43">
        <v>35698.69328670306</v>
      </c>
      <c r="D21" s="43">
        <v>5625.039906526688</v>
      </c>
      <c r="E21" s="43">
        <v>5099.947234588944</v>
      </c>
      <c r="F21" s="43">
        <v>748.7015301841853</v>
      </c>
      <c r="G21" s="43">
        <v>1349.6897047219315</v>
      </c>
      <c r="H21" s="43">
        <v>136.521048125871</v>
      </c>
      <c r="I21" s="43">
        <v>1221.2074695664503</v>
      </c>
      <c r="J21" s="43">
        <v>129.9671692502678</v>
      </c>
      <c r="K21" s="43">
        <v>1105.478226379648</v>
      </c>
      <c r="L21" s="43">
        <v>420.7801238529492</v>
      </c>
      <c r="M21" s="43">
        <v>528.3249827559157</v>
      </c>
      <c r="N21" s="43">
        <v>2714.395980454021</v>
      </c>
      <c r="O21" s="43">
        <v>392.56053336041697</v>
      </c>
      <c r="P21" s="43">
        <v>2795.3299132607053</v>
      </c>
      <c r="Q21" s="43">
        <v>633.8101354838757</v>
      </c>
      <c r="R21" s="43">
        <v>7571.804256669928</v>
      </c>
      <c r="S21" s="43">
        <v>1403.3206975044047</v>
      </c>
      <c r="T21" s="43">
        <v>4136.818349670568</v>
      </c>
      <c r="U21" s="43">
        <v>1452.019655710453</v>
      </c>
      <c r="V21" s="43">
        <v>190.70254046158055</v>
      </c>
      <c r="W21" s="43">
        <v>848.8492661470436</v>
      </c>
      <c r="X21" s="43">
        <v>1439.6846665563173</v>
      </c>
      <c r="Y21" s="43">
        <v>7450.40763142833</v>
      </c>
      <c r="Z21" s="43">
        <v>1630.4569573745912</v>
      </c>
      <c r="AA21" s="43">
        <v>2904.224621043066</v>
      </c>
      <c r="AB21" s="43">
        <v>6266.416892603468</v>
      </c>
      <c r="AC21" s="43">
        <v>6946.96250039992</v>
      </c>
      <c r="AD21" s="43">
        <v>1412.110951003154</v>
      </c>
      <c r="AE21" s="43">
        <v>6861.453146096192</v>
      </c>
      <c r="AF21" s="43">
        <v>-4196.804583505759</v>
      </c>
      <c r="AG21" s="43">
        <v>41774.252292352925</v>
      </c>
      <c r="AH21" s="43">
        <v>27522.12252014227</v>
      </c>
      <c r="AI21" s="43">
        <v>14364.138350129957</v>
      </c>
      <c r="AJ21" s="43">
        <v>6266.416892603468</v>
      </c>
      <c r="AK21" s="43">
        <v>8600.76214877977</v>
      </c>
      <c r="AL21" s="43">
        <v>20894.896985984404</v>
      </c>
      <c r="AM21" s="43">
        <v>12581.68871774785</v>
      </c>
      <c r="AN21" s="43">
        <v>10525.687824468849</v>
      </c>
      <c r="AO21" s="43">
        <v>1133.5152035392032</v>
      </c>
      <c r="AP21" s="43">
        <v>830.2886045219791</v>
      </c>
      <c r="AQ21" s="43">
        <v>6946.96250039992</v>
      </c>
      <c r="AR21" s="43">
        <v>28059.530532841134</v>
      </c>
      <c r="AS21" s="43">
        <v>15732.284174648197</v>
      </c>
      <c r="AT21" s="43">
        <v>14364.138350129957</v>
      </c>
      <c r="AU21" s="43">
        <v>6266.416892603468</v>
      </c>
      <c r="AV21" s="43">
        <v>8600.76214877977</v>
      </c>
      <c r="AW21" s="77" t="s">
        <v>88</v>
      </c>
    </row>
    <row r="22" spans="1:49" ht="12.75">
      <c r="A22" s="74" t="s">
        <v>148</v>
      </c>
      <c r="B22" s="43">
        <v>251538.75203371712</v>
      </c>
      <c r="C22" s="43">
        <v>154367.26637292787</v>
      </c>
      <c r="D22" s="43">
        <v>13493.63547249408</v>
      </c>
      <c r="E22" s="43">
        <v>11723.334574394456</v>
      </c>
      <c r="F22" s="43">
        <v>2081.9489089635663</v>
      </c>
      <c r="G22" s="43">
        <v>3019.534073461582</v>
      </c>
      <c r="H22" s="43">
        <v>133.25081390882778</v>
      </c>
      <c r="I22" s="43">
        <v>2337.510771988625</v>
      </c>
      <c r="J22" s="43">
        <v>355.9417963442947</v>
      </c>
      <c r="K22" s="43">
        <v>2500.6218584855933</v>
      </c>
      <c r="L22" s="43">
        <v>1288.891182376269</v>
      </c>
      <c r="M22" s="43">
        <v>1735.520418861777</v>
      </c>
      <c r="N22" s="43">
        <v>8443.14680186998</v>
      </c>
      <c r="O22" s="43">
        <v>3085.8407760273635</v>
      </c>
      <c r="P22" s="43">
        <v>4569.278611615469</v>
      </c>
      <c r="Q22" s="43">
        <v>2519.496969309144</v>
      </c>
      <c r="R22" s="43">
        <v>30839.524135365176</v>
      </c>
      <c r="S22" s="43">
        <v>4298.353309872606</v>
      </c>
      <c r="T22" s="43">
        <v>29457.05675039832</v>
      </c>
      <c r="U22" s="43">
        <v>9147.506267596082</v>
      </c>
      <c r="V22" s="43">
        <v>1771.2356065924084</v>
      </c>
      <c r="W22" s="43">
        <v>4549.973948184414</v>
      </c>
      <c r="X22" s="43">
        <v>9470.490406463376</v>
      </c>
      <c r="Y22" s="43">
        <v>28629.051461583727</v>
      </c>
      <c r="Z22" s="43">
        <v>9241.483584821728</v>
      </c>
      <c r="AA22" s="43">
        <v>18203.287193451495</v>
      </c>
      <c r="AB22" s="43">
        <v>35290.04564852671</v>
      </c>
      <c r="AC22" s="43">
        <v>49376.79449886243</v>
      </c>
      <c r="AD22" s="43">
        <v>13178.350797680436</v>
      </c>
      <c r="AE22" s="43">
        <v>34038.97819638178</v>
      </c>
      <c r="AF22" s="43">
        <v>9666.11333271629</v>
      </c>
      <c r="AG22" s="43">
        <v>187201.34247938404</v>
      </c>
      <c r="AH22" s="43">
        <v>109152.88425042076</v>
      </c>
      <c r="AI22" s="43">
        <v>84938.49771478119</v>
      </c>
      <c r="AJ22" s="43">
        <v>35290.04564852671</v>
      </c>
      <c r="AK22" s="43">
        <v>53283.12714420145</v>
      </c>
      <c r="AL22" s="43">
        <v>93464.81020008713</v>
      </c>
      <c r="AM22" s="43">
        <v>44915.39006544128</v>
      </c>
      <c r="AN22" s="43">
        <v>34492.98267996709</v>
      </c>
      <c r="AO22" s="43">
        <v>5296.066426131776</v>
      </c>
      <c r="AP22" s="43">
        <v>4368.810644637352</v>
      </c>
      <c r="AQ22" s="43">
        <v>49376.79449886243</v>
      </c>
      <c r="AR22" s="43">
        <v>151335.75096295623</v>
      </c>
      <c r="AS22" s="43">
        <v>82191.86233241473</v>
      </c>
      <c r="AT22" s="43">
        <v>84938.49771478119</v>
      </c>
      <c r="AU22" s="43">
        <v>35290.04564852671</v>
      </c>
      <c r="AV22" s="43">
        <v>53283.12714420145</v>
      </c>
      <c r="AW22" s="77" t="s">
        <v>64</v>
      </c>
    </row>
    <row r="23" spans="1:49" ht="12.75">
      <c r="A23" s="74" t="s">
        <v>149</v>
      </c>
      <c r="B23" s="43">
        <v>3810885.9011507137</v>
      </c>
      <c r="C23" s="43">
        <v>2515910.112799832</v>
      </c>
      <c r="D23" s="43">
        <v>168336.47424880532</v>
      </c>
      <c r="E23" s="43">
        <v>149021.39968301798</v>
      </c>
      <c r="F23" s="43">
        <v>34564.05832649791</v>
      </c>
      <c r="G23" s="43">
        <v>27166.5833134516</v>
      </c>
      <c r="H23" s="43">
        <v>5233.107206100917</v>
      </c>
      <c r="I23" s="43">
        <v>26368.99614529977</v>
      </c>
      <c r="J23" s="43">
        <v>4506.194938060123</v>
      </c>
      <c r="K23" s="43">
        <v>25965.992021292866</v>
      </c>
      <c r="L23" s="43">
        <v>26668.433159450433</v>
      </c>
      <c r="M23" s="43">
        <v>19441.22160708492</v>
      </c>
      <c r="N23" s="43">
        <v>64691.04341425532</v>
      </c>
      <c r="O23" s="43">
        <v>33734.65185630951</v>
      </c>
      <c r="P23" s="43">
        <v>29828.626755950045</v>
      </c>
      <c r="Q23" s="43">
        <v>92978.12789668157</v>
      </c>
      <c r="R23" s="43">
        <v>389397.5478915306</v>
      </c>
      <c r="S23" s="43">
        <v>121805.77952458902</v>
      </c>
      <c r="T23" s="43">
        <v>429651.9252010219</v>
      </c>
      <c r="U23" s="43">
        <v>196410.11781043612</v>
      </c>
      <c r="V23" s="43">
        <v>71744.98443800237</v>
      </c>
      <c r="W23" s="43">
        <v>77968.26834001827</v>
      </c>
      <c r="X23" s="43">
        <v>182908.1384676944</v>
      </c>
      <c r="Y23" s="43">
        <v>248243.59650667355</v>
      </c>
      <c r="Z23" s="43">
        <v>91082.07693032268</v>
      </c>
      <c r="AA23" s="43">
        <v>399634.6288580196</v>
      </c>
      <c r="AB23" s="43">
        <v>245961.9273884746</v>
      </c>
      <c r="AC23" s="43">
        <v>757734.4421904283</v>
      </c>
      <c r="AD23" s="43">
        <v>198354.55666125877</v>
      </c>
      <c r="AE23" s="43">
        <v>397698.9062109139</v>
      </c>
      <c r="AF23" s="43">
        <v>253043.9462116692</v>
      </c>
      <c r="AG23" s="43">
        <v>2763463.7386118164</v>
      </c>
      <c r="AH23" s="43">
        <v>1871095.9121092642</v>
      </c>
      <c r="AI23" s="43">
        <v>865383.4178791924</v>
      </c>
      <c r="AJ23" s="43">
        <v>245961.9273884746</v>
      </c>
      <c r="AK23" s="43">
        <v>713766.988857676</v>
      </c>
      <c r="AL23" s="43">
        <v>1544103.7983445437</v>
      </c>
      <c r="AM23" s="43">
        <v>779234.3108238454</v>
      </c>
      <c r="AN23" s="43">
        <v>431045.38052014395</v>
      </c>
      <c r="AO23" s="43">
        <v>167374.04324617665</v>
      </c>
      <c r="AP23" s="43">
        <v>188533.78494435558</v>
      </c>
      <c r="AQ23" s="43">
        <v>757734.4421904283</v>
      </c>
      <c r="AR23" s="43">
        <v>1883562.0662781366</v>
      </c>
      <c r="AS23" s="43">
        <v>1226829.7092168482</v>
      </c>
      <c r="AT23" s="43">
        <v>865383.4178791924</v>
      </c>
      <c r="AU23" s="43">
        <v>245961.9273884746</v>
      </c>
      <c r="AV23" s="43">
        <v>713766.988857676</v>
      </c>
      <c r="AW23" s="77" t="s">
        <v>62</v>
      </c>
    </row>
    <row r="24" spans="1:49" ht="12.75">
      <c r="A24" s="74" t="s">
        <v>150</v>
      </c>
      <c r="B24" s="43">
        <v>287892.47399707854</v>
      </c>
      <c r="C24" s="43">
        <v>215074.56637265222</v>
      </c>
      <c r="D24" s="43">
        <v>23509.50273322019</v>
      </c>
      <c r="E24" s="43">
        <v>22356.545904657905</v>
      </c>
      <c r="F24" s="43">
        <v>4246.947400330883</v>
      </c>
      <c r="G24" s="43">
        <v>5194.85118668837</v>
      </c>
      <c r="H24" s="43">
        <v>1170.4054942934367</v>
      </c>
      <c r="I24" s="43">
        <v>3501.958572906198</v>
      </c>
      <c r="J24" s="43">
        <v>1246.717442765269</v>
      </c>
      <c r="K24" s="43">
        <v>6000.713951374906</v>
      </c>
      <c r="L24" s="43">
        <v>1165.0488524423465</v>
      </c>
      <c r="M24" s="43">
        <v>1219.9843220280811</v>
      </c>
      <c r="N24" s="43">
        <v>8948.344900361262</v>
      </c>
      <c r="O24" s="43">
        <v>1265.6854694110275</v>
      </c>
      <c r="P24" s="43">
        <v>6648.33275168678</v>
      </c>
      <c r="Q24" s="43">
        <v>5589.4481641488055</v>
      </c>
      <c r="R24" s="43">
        <v>44101.176476667</v>
      </c>
      <c r="S24" s="43">
        <v>5730.23755433271</v>
      </c>
      <c r="T24" s="43">
        <v>25780.960429676958</v>
      </c>
      <c r="U24" s="43">
        <v>18428.09583530986</v>
      </c>
      <c r="V24" s="43">
        <v>4077.4200669323786</v>
      </c>
      <c r="W24" s="43">
        <v>7746.134465592352</v>
      </c>
      <c r="X24" s="43">
        <v>11813.970469945267</v>
      </c>
      <c r="Y24" s="43">
        <v>29226.912896685208</v>
      </c>
      <c r="Z24" s="43">
        <v>27124.63128772517</v>
      </c>
      <c r="AA24" s="43">
        <v>20741.932490833344</v>
      </c>
      <c r="AB24" s="43">
        <v>37797.87256405258</v>
      </c>
      <c r="AC24" s="43">
        <v>38943.53833325192</v>
      </c>
      <c r="AD24" s="43">
        <v>9717.790873575494</v>
      </c>
      <c r="AE24" s="43">
        <v>25941.353519750843</v>
      </c>
      <c r="AF24" s="43">
        <v>-5749.267993066777</v>
      </c>
      <c r="AG24" s="43">
        <v>251669.97080526873</v>
      </c>
      <c r="AH24" s="43">
        <v>170743.21604963747</v>
      </c>
      <c r="AI24" s="43">
        <v>75044.6506254054</v>
      </c>
      <c r="AJ24" s="43">
        <v>37797.87256405258</v>
      </c>
      <c r="AK24" s="43">
        <v>38784.87120385822</v>
      </c>
      <c r="AL24" s="43">
        <v>109553.0224258578</v>
      </c>
      <c r="AM24" s="43">
        <v>64323.223692227664</v>
      </c>
      <c r="AN24" s="43">
        <v>47795.60294396137</v>
      </c>
      <c r="AO24" s="43">
        <v>8523.65785590922</v>
      </c>
      <c r="AP24" s="43">
        <v>6830.994402191249</v>
      </c>
      <c r="AQ24" s="43">
        <v>38943.53833325192</v>
      </c>
      <c r="AR24" s="43">
        <v>208887.22479584237</v>
      </c>
      <c r="AS24" s="43">
        <v>137095.55412417735</v>
      </c>
      <c r="AT24" s="43">
        <v>75044.6506254054</v>
      </c>
      <c r="AU24" s="43">
        <v>37797.87256405258</v>
      </c>
      <c r="AV24" s="43">
        <v>38784.87120385822</v>
      </c>
      <c r="AW24" s="77" t="s">
        <v>63</v>
      </c>
    </row>
    <row r="25" spans="1:49" ht="12.75">
      <c r="A25" s="74" t="s">
        <v>151</v>
      </c>
      <c r="B25" s="43">
        <v>269789.5544402849</v>
      </c>
      <c r="C25" s="43">
        <v>162504.96961369066</v>
      </c>
      <c r="D25" s="43">
        <v>10690.832294310276</v>
      </c>
      <c r="E25" s="43">
        <v>9631.18052768699</v>
      </c>
      <c r="F25" s="43">
        <v>1233.2161820110061</v>
      </c>
      <c r="G25" s="43">
        <v>2114.830927623768</v>
      </c>
      <c r="H25" s="43">
        <v>497.8724639770638</v>
      </c>
      <c r="I25" s="43">
        <v>1718.7489055533674</v>
      </c>
      <c r="J25" s="43">
        <v>314.45939216688635</v>
      </c>
      <c r="K25" s="43">
        <v>2072.9071557623324</v>
      </c>
      <c r="L25" s="43">
        <v>1717.027282989534</v>
      </c>
      <c r="M25" s="43">
        <v>1062.7086840847956</v>
      </c>
      <c r="N25" s="43">
        <v>4686.995094311387</v>
      </c>
      <c r="O25" s="43">
        <v>2078.070481729192</v>
      </c>
      <c r="P25" s="43">
        <v>2064.560614686449</v>
      </c>
      <c r="Q25" s="43">
        <v>4832.4769434940445</v>
      </c>
      <c r="R25" s="43">
        <v>28611.168014558665</v>
      </c>
      <c r="S25" s="43">
        <v>5915.382583611468</v>
      </c>
      <c r="T25" s="43">
        <v>28408.383566332872</v>
      </c>
      <c r="U25" s="43">
        <v>10139.734710408537</v>
      </c>
      <c r="V25" s="43">
        <v>3103.818978601789</v>
      </c>
      <c r="W25" s="43">
        <v>5342.643842067973</v>
      </c>
      <c r="X25" s="43">
        <v>13547.410419901284</v>
      </c>
      <c r="Y25" s="43">
        <v>22166.93557365591</v>
      </c>
      <c r="Z25" s="43">
        <v>5452.84239704089</v>
      </c>
      <c r="AA25" s="43">
        <v>28076.140684108417</v>
      </c>
      <c r="AB25" s="43">
        <v>19835.760565282333</v>
      </c>
      <c r="AC25" s="43">
        <v>58864.70987464083</v>
      </c>
      <c r="AD25" s="43">
        <v>15821.65263420139</v>
      </c>
      <c r="AE25" s="43">
        <v>28474.036584171532</v>
      </c>
      <c r="AF25" s="43">
        <v>24487.303332869218</v>
      </c>
      <c r="AG25" s="43">
        <v>182305.0765948543</v>
      </c>
      <c r="AH25" s="43">
        <v>107754.36153219495</v>
      </c>
      <c r="AI25" s="43">
        <v>79422.29668235862</v>
      </c>
      <c r="AJ25" s="43">
        <v>19835.760565282333</v>
      </c>
      <c r="AK25" s="43">
        <v>69150.96848895201</v>
      </c>
      <c r="AL25" s="43">
        <v>102798.45997709212</v>
      </c>
      <c r="AM25" s="43">
        <v>46205.262270386986</v>
      </c>
      <c r="AN25" s="43">
        <v>27536.3658066796</v>
      </c>
      <c r="AO25" s="43">
        <v>9067.881801757683</v>
      </c>
      <c r="AP25" s="43">
        <v>9675.350631556616</v>
      </c>
      <c r="AQ25" s="43">
        <v>58864.70987464083</v>
      </c>
      <c r="AR25" s="43">
        <v>137676.2629320004</v>
      </c>
      <c r="AS25" s="43">
        <v>79268.2717245725</v>
      </c>
      <c r="AT25" s="43">
        <v>79422.29668235862</v>
      </c>
      <c r="AU25" s="43">
        <v>19835.760565282333</v>
      </c>
      <c r="AV25" s="43">
        <v>69150.96848895201</v>
      </c>
      <c r="AW25" s="77" t="s">
        <v>58</v>
      </c>
    </row>
    <row r="26" spans="1:49" ht="12.75">
      <c r="A26" s="74" t="s">
        <v>152</v>
      </c>
      <c r="B26" s="43">
        <v>286968.78969984653</v>
      </c>
      <c r="C26" s="43">
        <v>178580.6466638389</v>
      </c>
      <c r="D26" s="43">
        <v>18518.332224791167</v>
      </c>
      <c r="E26" s="43">
        <v>16569.580796411115</v>
      </c>
      <c r="F26" s="43">
        <v>2850.643365145846</v>
      </c>
      <c r="G26" s="43">
        <v>4076.74902808469</v>
      </c>
      <c r="H26" s="43">
        <v>828.8222543000604</v>
      </c>
      <c r="I26" s="43">
        <v>1594.624804217401</v>
      </c>
      <c r="J26" s="43">
        <v>551.3633259118411</v>
      </c>
      <c r="K26" s="43">
        <v>5702.300389392471</v>
      </c>
      <c r="L26" s="43">
        <v>1625.1304070211631</v>
      </c>
      <c r="M26" s="43">
        <v>1943.2408397155164</v>
      </c>
      <c r="N26" s="43">
        <v>3247.4389263726825</v>
      </c>
      <c r="O26" s="43">
        <v>788.947228428658</v>
      </c>
      <c r="P26" s="43">
        <v>2644.292105470047</v>
      </c>
      <c r="Q26" s="43">
        <v>4764.219250312622</v>
      </c>
      <c r="R26" s="43">
        <v>33941.307234730375</v>
      </c>
      <c r="S26" s="43">
        <v>6613.921284931646</v>
      </c>
      <c r="T26" s="43">
        <v>18252.6108162316</v>
      </c>
      <c r="U26" s="43">
        <v>16458.44218337501</v>
      </c>
      <c r="V26" s="43">
        <v>3788.708370085991</v>
      </c>
      <c r="W26" s="43">
        <v>6684.116782323473</v>
      </c>
      <c r="X26" s="43">
        <v>10100.051742028763</v>
      </c>
      <c r="Y26" s="43">
        <v>38065.267027081296</v>
      </c>
      <c r="Z26" s="43">
        <v>7773.14454673007</v>
      </c>
      <c r="AA26" s="43">
        <v>21827.482180578743</v>
      </c>
      <c r="AB26" s="43">
        <v>36594.48496719753</v>
      </c>
      <c r="AC26" s="43">
        <v>66117.58549889062</v>
      </c>
      <c r="AD26" s="43">
        <v>12868.882091655689</v>
      </c>
      <c r="AE26" s="43">
        <v>39599.93191328502</v>
      </c>
      <c r="AF26" s="43">
        <v>5629.120761335127</v>
      </c>
      <c r="AG26" s="43">
        <v>213047.64247243857</v>
      </c>
      <c r="AH26" s="43">
        <v>134898.34514697967</v>
      </c>
      <c r="AI26" s="43">
        <v>81451.96115180223</v>
      </c>
      <c r="AJ26" s="43">
        <v>36594.48496719753</v>
      </c>
      <c r="AK26" s="43">
        <v>48169.58752537256</v>
      </c>
      <c r="AL26" s="43">
        <v>112630.1418009977</v>
      </c>
      <c r="AM26" s="43">
        <v>49647.8427250295</v>
      </c>
      <c r="AN26" s="43">
        <v>32864.40296050608</v>
      </c>
      <c r="AO26" s="43">
        <v>7575.184816421417</v>
      </c>
      <c r="AP26" s="43">
        <v>8587.180182981383</v>
      </c>
      <c r="AQ26" s="43">
        <v>66117.58549889062</v>
      </c>
      <c r="AR26" s="43">
        <v>169412.7820045143</v>
      </c>
      <c r="AS26" s="43">
        <v>87358.61490106041</v>
      </c>
      <c r="AT26" s="43">
        <v>81451.96115180223</v>
      </c>
      <c r="AU26" s="43">
        <v>36594.48496719753</v>
      </c>
      <c r="AV26" s="43">
        <v>48169.58752537256</v>
      </c>
      <c r="AW26" s="77" t="s">
        <v>67</v>
      </c>
    </row>
    <row r="27" spans="1:49" ht="12.75">
      <c r="A27" s="74" t="s">
        <v>153</v>
      </c>
      <c r="B27" s="43">
        <v>236705.05979199498</v>
      </c>
      <c r="C27" s="43">
        <v>109293.61431137833</v>
      </c>
      <c r="D27" s="43">
        <v>7036.884337175642</v>
      </c>
      <c r="E27" s="43">
        <v>6389.344394198999</v>
      </c>
      <c r="F27" s="43">
        <v>1216.2978852860783</v>
      </c>
      <c r="G27" s="43">
        <v>1641.599728574449</v>
      </c>
      <c r="H27" s="43">
        <v>286.23515193386595</v>
      </c>
      <c r="I27" s="43">
        <v>883.9252958595605</v>
      </c>
      <c r="J27" s="43">
        <v>186.21788698068525</v>
      </c>
      <c r="K27" s="43">
        <v>1362.789611607552</v>
      </c>
      <c r="L27" s="43">
        <v>813.7033830787602</v>
      </c>
      <c r="M27" s="43">
        <v>653.774637502199</v>
      </c>
      <c r="N27" s="43">
        <v>3284.770944546582</v>
      </c>
      <c r="O27" s="43">
        <v>1500.5314587718865</v>
      </c>
      <c r="P27" s="43">
        <v>1034.56399979915</v>
      </c>
      <c r="Q27" s="43">
        <v>3294.7935050336855</v>
      </c>
      <c r="R27" s="43">
        <v>19311.89061608837</v>
      </c>
      <c r="S27" s="43">
        <v>3846.6198643190623</v>
      </c>
      <c r="T27" s="43">
        <v>15861.691207349175</v>
      </c>
      <c r="U27" s="43">
        <v>9256.258812794744</v>
      </c>
      <c r="V27" s="43">
        <v>2713.181607528781</v>
      </c>
      <c r="W27" s="43">
        <v>3132.3562652095347</v>
      </c>
      <c r="X27" s="43">
        <v>5877.861086767583</v>
      </c>
      <c r="Y27" s="43">
        <v>18366.290878373187</v>
      </c>
      <c r="Z27" s="43">
        <v>10460.382298253999</v>
      </c>
      <c r="AA27" s="43">
        <v>10603.291700969377</v>
      </c>
      <c r="AB27" s="43">
        <v>13016.463899494851</v>
      </c>
      <c r="AC27" s="43">
        <v>64553.534763946205</v>
      </c>
      <c r="AD27" s="43">
        <v>18491.837983076482</v>
      </c>
      <c r="AE27" s="43">
        <v>26971.792573031194</v>
      </c>
      <c r="AF27" s="43">
        <v>45915.60130706951</v>
      </c>
      <c r="AG27" s="43">
        <v>122654.80873217572</v>
      </c>
      <c r="AH27" s="43">
        <v>81253.7654267891</v>
      </c>
      <c r="AI27" s="43">
        <v>42243.75356614381</v>
      </c>
      <c r="AJ27" s="43">
        <v>13016.463899494851</v>
      </c>
      <c r="AK27" s="43">
        <v>32855.58675752218</v>
      </c>
      <c r="AL27" s="43">
        <v>87490.3578961075</v>
      </c>
      <c r="AM27" s="43">
        <v>31370.996769064033</v>
      </c>
      <c r="AN27" s="43">
        <v>20230.125043939115</v>
      </c>
      <c r="AO27" s="43">
        <v>6074.699268513834</v>
      </c>
      <c r="AP27" s="43">
        <v>5030.163377918447</v>
      </c>
      <c r="AQ27" s="43">
        <v>64553.534763946205</v>
      </c>
      <c r="AR27" s="43">
        <v>89572.76056127658</v>
      </c>
      <c r="AS27" s="43">
        <v>56932.072274358026</v>
      </c>
      <c r="AT27" s="43">
        <v>42243.75356614381</v>
      </c>
      <c r="AU27" s="43">
        <v>13016.463899494851</v>
      </c>
      <c r="AV27" s="43">
        <v>32855.58675752218</v>
      </c>
      <c r="AW27" s="77" t="s">
        <v>66</v>
      </c>
    </row>
    <row r="28" spans="1:49" ht="12.75">
      <c r="A28" s="74" t="s">
        <v>154</v>
      </c>
      <c r="B28" s="43">
        <v>14500.634620103216</v>
      </c>
      <c r="C28" s="43">
        <v>9280.000250791038</v>
      </c>
      <c r="D28" s="43">
        <v>903.734079621971</v>
      </c>
      <c r="E28" s="43">
        <v>789.4957535580484</v>
      </c>
      <c r="F28" s="43">
        <v>106.77713137244925</v>
      </c>
      <c r="G28" s="43">
        <v>144.04187242825216</v>
      </c>
      <c r="H28" s="43">
        <v>104.06648343264862</v>
      </c>
      <c r="I28" s="43">
        <v>126.91512434308812</v>
      </c>
      <c r="J28" s="43">
        <v>29.86957916332493</v>
      </c>
      <c r="K28" s="43">
        <v>131.89428290042363</v>
      </c>
      <c r="L28" s="43">
        <v>151.36795940896994</v>
      </c>
      <c r="M28" s="43">
        <v>115.7683559702961</v>
      </c>
      <c r="N28" s="43">
        <v>222.5546981150458</v>
      </c>
      <c r="O28" s="43">
        <v>105.89803112557904</v>
      </c>
      <c r="P28" s="43">
        <v>84.10054938469632</v>
      </c>
      <c r="Q28" s="43">
        <v>204.37961475112695</v>
      </c>
      <c r="R28" s="43">
        <v>1868.3492240738422</v>
      </c>
      <c r="S28" s="43">
        <v>459.9174040259137</v>
      </c>
      <c r="T28" s="43">
        <v>1213.7576276327882</v>
      </c>
      <c r="U28" s="43">
        <v>770.5809918241479</v>
      </c>
      <c r="V28" s="43">
        <v>131.24425714870122</v>
      </c>
      <c r="W28" s="43">
        <v>278.1772132123593</v>
      </c>
      <c r="X28" s="43">
        <v>829.9499386189598</v>
      </c>
      <c r="Y28" s="43">
        <v>1408.826107627364</v>
      </c>
      <c r="Z28" s="43">
        <v>578.8170603121197</v>
      </c>
      <c r="AA28" s="43">
        <v>1000.0394765093246</v>
      </c>
      <c r="AB28" s="43">
        <v>1430.7672945138727</v>
      </c>
      <c r="AC28" s="43">
        <v>2553.9222304164077</v>
      </c>
      <c r="AD28" s="43">
        <v>781.3984419763168</v>
      </c>
      <c r="AE28" s="43">
        <v>1365.584180085845</v>
      </c>
      <c r="AF28" s="43">
        <v>1074.4521416424363</v>
      </c>
      <c r="AG28" s="43">
        <v>10689.934377155867</v>
      </c>
      <c r="AH28" s="43">
        <v>6667.854163556983</v>
      </c>
      <c r="AI28" s="43">
        <v>4127.415853041458</v>
      </c>
      <c r="AJ28" s="43">
        <v>1430.7672945138727</v>
      </c>
      <c r="AK28" s="43">
        <v>2990.9764287238395</v>
      </c>
      <c r="AL28" s="43">
        <v>5608.470296458624</v>
      </c>
      <c r="AM28" s="43">
        <v>2967.1591151928915</v>
      </c>
      <c r="AN28" s="43">
        <v>1998.655797133377</v>
      </c>
      <c r="AO28" s="43">
        <v>570.399201971695</v>
      </c>
      <c r="AP28" s="43">
        <v>372.0355151122711</v>
      </c>
      <c r="AQ28" s="43">
        <v>2553.9222304164077</v>
      </c>
      <c r="AR28" s="43">
        <v>8077.17103247884</v>
      </c>
      <c r="AS28" s="43">
        <v>4705.677019080532</v>
      </c>
      <c r="AT28" s="43">
        <v>4127.415853041458</v>
      </c>
      <c r="AU28" s="43">
        <v>1430.7672945138727</v>
      </c>
      <c r="AV28" s="43">
        <v>2990.9764287238395</v>
      </c>
      <c r="AW28" s="77" t="s">
        <v>65</v>
      </c>
    </row>
    <row r="29" spans="1:49" ht="12.75">
      <c r="A29" s="74" t="s">
        <v>155</v>
      </c>
      <c r="B29" s="43">
        <v>1564460.7863385093</v>
      </c>
      <c r="C29" s="43">
        <v>1014475.5455870111</v>
      </c>
      <c r="D29" s="43">
        <v>100471.95006797386</v>
      </c>
      <c r="E29" s="43">
        <v>91679.9071009326</v>
      </c>
      <c r="F29" s="43">
        <v>14275.5914851837</v>
      </c>
      <c r="G29" s="43">
        <v>21758.637534491412</v>
      </c>
      <c r="H29" s="43">
        <v>13207.260911878822</v>
      </c>
      <c r="I29" s="43">
        <v>12917.435040394164</v>
      </c>
      <c r="J29" s="43">
        <v>2836.41342132768</v>
      </c>
      <c r="K29" s="43">
        <v>19715.514157332393</v>
      </c>
      <c r="L29" s="43">
        <v>7539.48500121786</v>
      </c>
      <c r="M29" s="43">
        <v>8850.074982806333</v>
      </c>
      <c r="N29" s="43">
        <v>35435.51167690043</v>
      </c>
      <c r="O29" s="43">
        <v>8276.725601284696</v>
      </c>
      <c r="P29" s="43">
        <v>19145.129118825065</v>
      </c>
      <c r="Q29" s="43">
        <v>38307.06466069734</v>
      </c>
      <c r="R29" s="43">
        <v>183353.28805089009</v>
      </c>
      <c r="S29" s="43">
        <v>31312.52285144694</v>
      </c>
      <c r="T29" s="43">
        <v>133519.03969318</v>
      </c>
      <c r="U29" s="43">
        <v>70141.55166514801</v>
      </c>
      <c r="V29" s="43">
        <v>15905.196477689486</v>
      </c>
      <c r="W29" s="43">
        <v>27210.995797419575</v>
      </c>
      <c r="X29" s="43">
        <v>63821.16746596368</v>
      </c>
      <c r="Y29" s="43">
        <v>136178.05342485374</v>
      </c>
      <c r="Z29" s="43">
        <v>123765.47737966316</v>
      </c>
      <c r="AA29" s="43">
        <v>107012.29152020042</v>
      </c>
      <c r="AB29" s="43">
        <v>150568.18071017895</v>
      </c>
      <c r="AC29" s="43">
        <v>356668.67322606425</v>
      </c>
      <c r="AD29" s="43">
        <v>70296.63211524513</v>
      </c>
      <c r="AE29" s="43">
        <v>194893.65537383742</v>
      </c>
      <c r="AF29" s="43">
        <v>33262.54161955443</v>
      </c>
      <c r="AG29" s="43">
        <v>1163660.3588068204</v>
      </c>
      <c r="AH29" s="43">
        <v>797426.7481521062</v>
      </c>
      <c r="AI29" s="43">
        <v>366523.7306725773</v>
      </c>
      <c r="AJ29" s="43">
        <v>150568.18071017895</v>
      </c>
      <c r="AK29" s="43">
        <v>236480.21034156124</v>
      </c>
      <c r="AL29" s="43">
        <v>648328.5818675541</v>
      </c>
      <c r="AM29" s="43">
        <v>302555.3544295273</v>
      </c>
      <c r="AN29" s="43">
        <v>210752.10839161044</v>
      </c>
      <c r="AO29" s="43">
        <v>53486.720467476276</v>
      </c>
      <c r="AP29" s="43">
        <v>35515.18449187091</v>
      </c>
      <c r="AQ29" s="43">
        <v>356668.67322606425</v>
      </c>
      <c r="AR29" s="43">
        <v>908795.523998004</v>
      </c>
      <c r="AS29" s="43">
        <v>605437.833817094</v>
      </c>
      <c r="AT29" s="43">
        <v>366523.7306725773</v>
      </c>
      <c r="AU29" s="43">
        <v>150568.18071017895</v>
      </c>
      <c r="AV29" s="43">
        <v>236480.21034156124</v>
      </c>
      <c r="AW29" s="77" t="s">
        <v>81</v>
      </c>
    </row>
    <row r="30" spans="1:49" ht="12.75">
      <c r="A30" s="74" t="s">
        <v>156</v>
      </c>
      <c r="B30" s="43">
        <v>2204318.7526666615</v>
      </c>
      <c r="C30" s="43">
        <v>1500442.0062529258</v>
      </c>
      <c r="D30" s="43">
        <v>143452.2664086526</v>
      </c>
      <c r="E30" s="43">
        <v>131207.7059370132</v>
      </c>
      <c r="F30" s="43">
        <v>22857.932367379068</v>
      </c>
      <c r="G30" s="43">
        <v>29653.523184189584</v>
      </c>
      <c r="H30" s="43">
        <v>10899.68052640264</v>
      </c>
      <c r="I30" s="43">
        <v>18583.715410816505</v>
      </c>
      <c r="J30" s="43">
        <v>4735.743800482079</v>
      </c>
      <c r="K30" s="43">
        <v>36170.34485099669</v>
      </c>
      <c r="L30" s="43">
        <v>9416.654556780288</v>
      </c>
      <c r="M30" s="43">
        <v>12313.436158783748</v>
      </c>
      <c r="N30" s="43">
        <v>53720.71574049844</v>
      </c>
      <c r="O30" s="43">
        <v>12596.006783018092</v>
      </c>
      <c r="P30" s="43">
        <v>41834.74413856592</v>
      </c>
      <c r="Q30" s="43">
        <v>78557.67931269646</v>
      </c>
      <c r="R30" s="43">
        <v>283601.5535535875</v>
      </c>
      <c r="S30" s="43">
        <v>71659.80941462002</v>
      </c>
      <c r="T30" s="43">
        <v>206843.34948774366</v>
      </c>
      <c r="U30" s="43">
        <v>113823.04960435376</v>
      </c>
      <c r="V30" s="43">
        <v>24293.17786427702</v>
      </c>
      <c r="W30" s="43">
        <v>36432.404508290914</v>
      </c>
      <c r="X30" s="43">
        <v>88967.67755535651</v>
      </c>
      <c r="Y30" s="43">
        <v>167703.90400914915</v>
      </c>
      <c r="Z30" s="43">
        <v>102253.55787434292</v>
      </c>
      <c r="AA30" s="43">
        <v>152864.0588570091</v>
      </c>
      <c r="AB30" s="43">
        <v>168555.82319873633</v>
      </c>
      <c r="AC30" s="43">
        <v>447926.3896826197</v>
      </c>
      <c r="AD30" s="43">
        <v>80271.38817514459</v>
      </c>
      <c r="AE30" s="43">
        <v>292854.9181465147</v>
      </c>
      <c r="AF30" s="43">
        <v>61421.80190451447</v>
      </c>
      <c r="AG30" s="43">
        <v>1668334.1955501495</v>
      </c>
      <c r="AH30" s="43">
        <v>1182587.174875708</v>
      </c>
      <c r="AI30" s="43">
        <v>484601.86853202723</v>
      </c>
      <c r="AJ30" s="43">
        <v>168555.82319873633</v>
      </c>
      <c r="AK30" s="43">
        <v>354245.31531998934</v>
      </c>
      <c r="AL30" s="43">
        <v>940438.6623176445</v>
      </c>
      <c r="AM30" s="43">
        <v>482795.1107352011</v>
      </c>
      <c r="AN30" s="43">
        <v>304470.709235637</v>
      </c>
      <c r="AO30" s="43">
        <v>105188.43731988211</v>
      </c>
      <c r="AP30" s="43">
        <v>72989.09958974754</v>
      </c>
      <c r="AQ30" s="43">
        <v>447926.3896826197</v>
      </c>
      <c r="AR30" s="43">
        <v>1187606.0245782153</v>
      </c>
      <c r="AS30" s="43">
        <v>830910.3294668535</v>
      </c>
      <c r="AT30" s="43">
        <v>484601.86853202723</v>
      </c>
      <c r="AU30" s="43">
        <v>168555.82319873633</v>
      </c>
      <c r="AV30" s="43">
        <v>354245.31531998934</v>
      </c>
      <c r="AW30" s="77" t="s">
        <v>68</v>
      </c>
    </row>
    <row r="31" spans="1:49" ht="12.75">
      <c r="A31" s="74" t="s">
        <v>157</v>
      </c>
      <c r="B31" s="43">
        <v>1597552.9309056634</v>
      </c>
      <c r="C31" s="43">
        <v>1042859.8277584176</v>
      </c>
      <c r="D31" s="43">
        <v>58857.62611003783</v>
      </c>
      <c r="E31" s="43">
        <v>51839.6432002276</v>
      </c>
      <c r="F31" s="43">
        <v>7754.256303285616</v>
      </c>
      <c r="G31" s="43">
        <v>9103.529595883303</v>
      </c>
      <c r="H31" s="43">
        <v>2921.054231107526</v>
      </c>
      <c r="I31" s="43">
        <v>6859.874704519132</v>
      </c>
      <c r="J31" s="43">
        <v>1518.3313064472222</v>
      </c>
      <c r="K31" s="43">
        <v>14807.321387515041</v>
      </c>
      <c r="L31" s="43">
        <v>9770.714873823163</v>
      </c>
      <c r="M31" s="43">
        <v>7051.022002617953</v>
      </c>
      <c r="N31" s="43">
        <v>22080.203930973534</v>
      </c>
      <c r="O31" s="43">
        <v>13201.832919967308</v>
      </c>
      <c r="P31" s="43">
        <v>8830.686066492672</v>
      </c>
      <c r="Q31" s="43">
        <v>37012.886659291304</v>
      </c>
      <c r="R31" s="43">
        <v>190312.37631557125</v>
      </c>
      <c r="S31" s="43">
        <v>38136.575780860476</v>
      </c>
      <c r="T31" s="43">
        <v>134250.7709157217</v>
      </c>
      <c r="U31" s="43">
        <v>121672.5903779298</v>
      </c>
      <c r="V31" s="43">
        <v>60841.49558096846</v>
      </c>
      <c r="W31" s="43">
        <v>24852.721964627428</v>
      </c>
      <c r="X31" s="43">
        <v>80980.98989483972</v>
      </c>
      <c r="Y31" s="43">
        <v>115144.07894355663</v>
      </c>
      <c r="Z31" s="43">
        <v>51333.288220850445</v>
      </c>
      <c r="AA31" s="43">
        <v>140670.10858681987</v>
      </c>
      <c r="AB31" s="43">
        <v>143937.1908984278</v>
      </c>
      <c r="AC31" s="43">
        <v>423074.10785816907</v>
      </c>
      <c r="AD31" s="43">
        <v>76846.15308577257</v>
      </c>
      <c r="AE31" s="43">
        <v>324228.32324082335</v>
      </c>
      <c r="AF31" s="43">
        <v>-18331.89527881385</v>
      </c>
      <c r="AG31" s="43">
        <v>1187006.9007292993</v>
      </c>
      <c r="AH31" s="43">
        <v>819040.0518489475</v>
      </c>
      <c r="AI31" s="43">
        <v>358046.0642295798</v>
      </c>
      <c r="AJ31" s="43">
        <v>143937.1908984278</v>
      </c>
      <c r="AK31" s="43">
        <v>232972.82192042726</v>
      </c>
      <c r="AL31" s="43">
        <v>738540.3985156333</v>
      </c>
      <c r="AM31" s="43">
        <v>327794.638008348</v>
      </c>
      <c r="AN31" s="43">
        <v>168568.03593927514</v>
      </c>
      <c r="AO31" s="43">
        <v>71611.65253705908</v>
      </c>
      <c r="AP31" s="43">
        <v>94349.32269455602</v>
      </c>
      <c r="AQ31" s="43">
        <v>423074.10785816907</v>
      </c>
      <c r="AR31" s="43">
        <v>827924.7506049881</v>
      </c>
      <c r="AS31" s="43">
        <v>457757.0835121159</v>
      </c>
      <c r="AT31" s="43">
        <v>358046.0642295798</v>
      </c>
      <c r="AU31" s="43">
        <v>143937.1908984278</v>
      </c>
      <c r="AV31" s="43">
        <v>232972.82192042726</v>
      </c>
      <c r="AW31" s="77" t="s">
        <v>55</v>
      </c>
    </row>
    <row r="32" spans="1:49" ht="12.75">
      <c r="A32" s="74" t="s">
        <v>183</v>
      </c>
      <c r="B32" s="43">
        <v>25963.69962941434</v>
      </c>
      <c r="C32" s="43">
        <v>19036.282860726336</v>
      </c>
      <c r="D32" s="43">
        <v>1998.8938156281185</v>
      </c>
      <c r="E32" s="43">
        <v>1819.4959659768222</v>
      </c>
      <c r="F32" s="43">
        <v>349.0140249143756</v>
      </c>
      <c r="G32" s="43">
        <v>378.74173252524986</v>
      </c>
      <c r="H32" s="43">
        <v>87.86367548120266</v>
      </c>
      <c r="I32" s="43">
        <v>288.3287626156514</v>
      </c>
      <c r="J32" s="43">
        <v>59.64563781995115</v>
      </c>
      <c r="K32" s="43">
        <v>502.0424171977487</v>
      </c>
      <c r="L32" s="43">
        <v>181.4702583964238</v>
      </c>
      <c r="M32" s="43">
        <v>180.96167975897248</v>
      </c>
      <c r="N32" s="43">
        <v>1091.6772509573318</v>
      </c>
      <c r="O32" s="43">
        <v>356.62131900243696</v>
      </c>
      <c r="P32" s="43">
        <v>684.3470736880176</v>
      </c>
      <c r="Q32" s="43">
        <v>850.2053353273815</v>
      </c>
      <c r="R32" s="43">
        <v>3481.9527644464356</v>
      </c>
      <c r="S32" s="43">
        <v>791.3229879895168</v>
      </c>
      <c r="T32" s="43">
        <v>1601.1511067282388</v>
      </c>
      <c r="U32" s="43">
        <v>1659.240717770734</v>
      </c>
      <c r="V32" s="43">
        <v>403.78998152843013</v>
      </c>
      <c r="W32" s="43">
        <v>997.1972958343821</v>
      </c>
      <c r="X32" s="43">
        <v>1146.0035697678431</v>
      </c>
      <c r="Y32" s="43">
        <v>2582.0119890892215</v>
      </c>
      <c r="Z32" s="43">
        <v>2556.609070798125</v>
      </c>
      <c r="AA32" s="43">
        <v>1690.7525727455863</v>
      </c>
      <c r="AB32" s="43">
        <v>2296.6216895527564</v>
      </c>
      <c r="AC32" s="43">
        <v>3541.3073662859874</v>
      </c>
      <c r="AD32" s="43">
        <v>439.84661146140434</v>
      </c>
      <c r="AE32" s="43">
        <v>3072.9584490761677</v>
      </c>
      <c r="AF32" s="43">
        <v>478.552860363499</v>
      </c>
      <c r="AG32" s="43">
        <v>21383.355765325294</v>
      </c>
      <c r="AH32" s="43">
        <v>16364.321940042923</v>
      </c>
      <c r="AI32" s="43">
        <v>4492.29186172268</v>
      </c>
      <c r="AJ32" s="43">
        <v>2296.6216895527564</v>
      </c>
      <c r="AK32" s="43">
        <v>2292.747787897587</v>
      </c>
      <c r="AL32" s="43">
        <v>10394.430447175304</v>
      </c>
      <c r="AM32" s="43">
        <v>6227.855705325114</v>
      </c>
      <c r="AN32" s="43">
        <v>4318.8759449077825</v>
      </c>
      <c r="AO32" s="43">
        <v>1122.828333292562</v>
      </c>
      <c r="AP32" s="43">
        <v>720.2192008252489</v>
      </c>
      <c r="AQ32" s="43">
        <v>3541.3073662859874</v>
      </c>
      <c r="AR32" s="43">
        <v>16992.640373473485</v>
      </c>
      <c r="AS32" s="43">
        <v>12449.68064615733</v>
      </c>
      <c r="AT32" s="43">
        <v>4492.29186172268</v>
      </c>
      <c r="AU32" s="43">
        <v>2296.6216895527564</v>
      </c>
      <c r="AV32" s="43">
        <v>2292.747787897587</v>
      </c>
      <c r="AW32" s="77" t="s">
        <v>91</v>
      </c>
    </row>
    <row r="33" spans="1:49" ht="12.75">
      <c r="A33" s="75" t="s">
        <v>158</v>
      </c>
      <c r="B33" s="43">
        <v>47577.62058638722</v>
      </c>
      <c r="C33" s="43">
        <v>32452.00815077067</v>
      </c>
      <c r="D33" s="43">
        <v>3393.7213125965663</v>
      </c>
      <c r="E33" s="43">
        <v>3139.2150504195233</v>
      </c>
      <c r="F33" s="43">
        <v>583.6109428011634</v>
      </c>
      <c r="G33" s="43">
        <v>747.2071542366191</v>
      </c>
      <c r="H33" s="43">
        <v>173.02155244844974</v>
      </c>
      <c r="I33" s="43">
        <v>489.8773107151075</v>
      </c>
      <c r="J33" s="43">
        <v>102.13771292799855</v>
      </c>
      <c r="K33" s="43">
        <v>596.7867326064761</v>
      </c>
      <c r="L33" s="43">
        <v>445.9438861548774</v>
      </c>
      <c r="M33" s="43">
        <v>264.88812481675484</v>
      </c>
      <c r="N33" s="43">
        <v>1718.8847639333733</v>
      </c>
      <c r="O33" s="43">
        <v>931.7347881244682</v>
      </c>
      <c r="P33" s="43">
        <v>694.9036871711015</v>
      </c>
      <c r="Q33" s="43">
        <v>902.5839602816307</v>
      </c>
      <c r="R33" s="43">
        <v>6852.449417420571</v>
      </c>
      <c r="S33" s="43">
        <v>771.3637404070289</v>
      </c>
      <c r="T33" s="43">
        <v>4214.53710614295</v>
      </c>
      <c r="U33" s="43">
        <v>2101.7689228498493</v>
      </c>
      <c r="V33" s="43">
        <v>349.1966964027308</v>
      </c>
      <c r="W33" s="43">
        <v>1602.6730588769124</v>
      </c>
      <c r="X33" s="43">
        <v>2495.972034911536</v>
      </c>
      <c r="Y33" s="43">
        <v>5914.455663625633</v>
      </c>
      <c r="Z33" s="43">
        <v>1262.110248552801</v>
      </c>
      <c r="AA33" s="43">
        <v>2323.689415878755</v>
      </c>
      <c r="AB33" s="43">
        <v>6330.023190493561</v>
      </c>
      <c r="AC33" s="43">
        <v>9892.922511365274</v>
      </c>
      <c r="AD33" s="43">
        <v>2251.736969382474</v>
      </c>
      <c r="AE33" s="43">
        <v>7804.060115995723</v>
      </c>
      <c r="AF33" s="43">
        <v>-593.8460224527369</v>
      </c>
      <c r="AG33" s="43">
        <v>38476.05223599089</v>
      </c>
      <c r="AH33" s="43">
        <v>24818.73388773821</v>
      </c>
      <c r="AI33" s="43">
        <v>13984.98729903793</v>
      </c>
      <c r="AJ33" s="43">
        <v>6330.023190493561</v>
      </c>
      <c r="AK33" s="43">
        <v>8037.172809965862</v>
      </c>
      <c r="AL33" s="43">
        <v>20282.41770778926</v>
      </c>
      <c r="AM33" s="43">
        <v>10270.712944133384</v>
      </c>
      <c r="AN33" s="43">
        <v>7663.459556083863</v>
      </c>
      <c r="AO33" s="43">
        <v>1528.8578588352032</v>
      </c>
      <c r="AP33" s="43">
        <v>944.8990740565433</v>
      </c>
      <c r="AQ33" s="43">
        <v>9892.922511365274</v>
      </c>
      <c r="AR33" s="43">
        <v>28041.73124166184</v>
      </c>
      <c r="AS33" s="43">
        <v>15889.533831958475</v>
      </c>
      <c r="AT33" s="43">
        <v>13984.98729903793</v>
      </c>
      <c r="AU33" s="43">
        <v>6330.023190493561</v>
      </c>
      <c r="AV33" s="43">
        <v>8037.172809965862</v>
      </c>
      <c r="AW33" s="77" t="s">
        <v>71</v>
      </c>
    </row>
    <row r="34" spans="1:49" ht="12.75">
      <c r="A34" s="74" t="s">
        <v>184</v>
      </c>
      <c r="B34" s="43">
        <v>82558.71394321686</v>
      </c>
      <c r="C34" s="43">
        <v>59935.70221983303</v>
      </c>
      <c r="D34" s="43">
        <v>7454.7722433668905</v>
      </c>
      <c r="E34" s="43">
        <v>7077.900105015311</v>
      </c>
      <c r="F34" s="43">
        <v>1010.9136834645791</v>
      </c>
      <c r="G34" s="43">
        <v>1927.096803523151</v>
      </c>
      <c r="H34" s="43">
        <v>438.204481316573</v>
      </c>
      <c r="I34" s="43">
        <v>1219.11722164915</v>
      </c>
      <c r="J34" s="43">
        <v>228.53897351137724</v>
      </c>
      <c r="K34" s="43">
        <v>1510.9363801774607</v>
      </c>
      <c r="L34" s="43">
        <v>765.0111150414334</v>
      </c>
      <c r="M34" s="43">
        <v>422.8772164842745</v>
      </c>
      <c r="N34" s="43">
        <v>2843.4891944230076</v>
      </c>
      <c r="O34" s="43">
        <v>1736.8258779928772</v>
      </c>
      <c r="P34" s="43">
        <v>995.2131107934401</v>
      </c>
      <c r="Q34" s="43">
        <v>1689.44098759598</v>
      </c>
      <c r="R34" s="43">
        <v>10409.495542839672</v>
      </c>
      <c r="S34" s="43">
        <v>2176.729387920433</v>
      </c>
      <c r="T34" s="43">
        <v>10213.493547831244</v>
      </c>
      <c r="U34" s="43">
        <v>4221.6188730684</v>
      </c>
      <c r="V34" s="43">
        <v>625.0209531229206</v>
      </c>
      <c r="W34" s="43">
        <v>2119.524013893184</v>
      </c>
      <c r="X34" s="43">
        <v>3715.5431920633673</v>
      </c>
      <c r="Y34" s="43">
        <v>9693.558319854088</v>
      </c>
      <c r="Z34" s="43">
        <v>1153.8304100959967</v>
      </c>
      <c r="AA34" s="43">
        <v>4974.35660519303</v>
      </c>
      <c r="AB34" s="43">
        <v>8986.908077696587</v>
      </c>
      <c r="AC34" s="43">
        <v>13094.168683766628</v>
      </c>
      <c r="AD34" s="43">
        <v>2760.78145878354</v>
      </c>
      <c r="AE34" s="43">
        <v>10723.621188260304</v>
      </c>
      <c r="AF34" s="43">
        <v>929.907679037362</v>
      </c>
      <c r="AG34" s="43">
        <v>68934.34771176812</v>
      </c>
      <c r="AH34" s="43">
        <v>45120.85987931253</v>
      </c>
      <c r="AI34" s="43">
        <v>24988.954546853493</v>
      </c>
      <c r="AJ34" s="43">
        <v>8986.908077696587</v>
      </c>
      <c r="AK34" s="43">
        <v>17732.524131614628</v>
      </c>
      <c r="AL34" s="43">
        <v>36187.887733328826</v>
      </c>
      <c r="AM34" s="43">
        <v>21355.103527396615</v>
      </c>
      <c r="AN34" s="43">
        <v>15619.79937001029</v>
      </c>
      <c r="AO34" s="43">
        <v>3276.7842959135755</v>
      </c>
      <c r="AP34" s="43">
        <v>2228.841930069974</v>
      </c>
      <c r="AQ34" s="43">
        <v>13094.168683766628</v>
      </c>
      <c r="AR34" s="43">
        <v>43193.36383450478</v>
      </c>
      <c r="AS34" s="43">
        <v>24416.86451226251</v>
      </c>
      <c r="AT34" s="43">
        <v>24988.954546853493</v>
      </c>
      <c r="AU34" s="43">
        <v>8986.908077696587</v>
      </c>
      <c r="AV34" s="43">
        <v>17732.524131614628</v>
      </c>
      <c r="AW34" s="77" t="s">
        <v>92</v>
      </c>
    </row>
    <row r="35" spans="1:49" ht="12.75">
      <c r="A35" s="74" t="s">
        <v>159</v>
      </c>
      <c r="B35" s="43">
        <v>55859.306472635944</v>
      </c>
      <c r="C35" s="43">
        <v>20014.904641439254</v>
      </c>
      <c r="D35" s="43">
        <v>1644.7682292594307</v>
      </c>
      <c r="E35" s="43">
        <v>1412.4776580289133</v>
      </c>
      <c r="F35" s="43">
        <v>268.72008899202456</v>
      </c>
      <c r="G35" s="43">
        <v>320.92170838781067</v>
      </c>
      <c r="H35" s="43">
        <v>112.02001954710609</v>
      </c>
      <c r="I35" s="43">
        <v>231.79241971072014</v>
      </c>
      <c r="J35" s="43">
        <v>38.44776870756193</v>
      </c>
      <c r="K35" s="43">
        <v>258.18516908273057</v>
      </c>
      <c r="L35" s="43">
        <v>179.4765902437082</v>
      </c>
      <c r="M35" s="43">
        <v>234.9846222485129</v>
      </c>
      <c r="N35" s="43">
        <v>2043.9790723848328</v>
      </c>
      <c r="O35" s="43">
        <v>631.1569274397848</v>
      </c>
      <c r="P35" s="43">
        <v>1422.0316197621798</v>
      </c>
      <c r="Q35" s="43">
        <v>1129.9737701430156</v>
      </c>
      <c r="R35" s="43">
        <v>3069.851213051267</v>
      </c>
      <c r="S35" s="43">
        <v>1103.8246892726934</v>
      </c>
      <c r="T35" s="43">
        <v>2380.677336061713</v>
      </c>
      <c r="U35" s="43">
        <v>3281.499926339866</v>
      </c>
      <c r="V35" s="43">
        <v>1065.474175847093</v>
      </c>
      <c r="W35" s="43">
        <v>527.4312270523633</v>
      </c>
      <c r="X35" s="43">
        <v>1677.72424031672</v>
      </c>
      <c r="Y35" s="43">
        <v>1644.8013799911862</v>
      </c>
      <c r="Z35" s="43">
        <v>1293.8765493185472</v>
      </c>
      <c r="AA35" s="43">
        <v>3908.224132549515</v>
      </c>
      <c r="AB35" s="43">
        <v>3037.475569718149</v>
      </c>
      <c r="AC35" s="43">
        <v>13468.143803807052</v>
      </c>
      <c r="AD35" s="43">
        <v>4895.91976294445</v>
      </c>
      <c r="AE35" s="43">
        <v>8223.070938760595</v>
      </c>
      <c r="AF35" s="43">
        <v>20912.242571725936</v>
      </c>
      <c r="AG35" s="43">
        <v>22994.91846769061</v>
      </c>
      <c r="AH35" s="43">
        <v>15218.136820605425</v>
      </c>
      <c r="AI35" s="43">
        <v>7815.924011622975</v>
      </c>
      <c r="AJ35" s="43">
        <v>3037.475569718149</v>
      </c>
      <c r="AK35" s="43">
        <v>5281.593120884576</v>
      </c>
      <c r="AL35" s="43">
        <v>22669.03119174104</v>
      </c>
      <c r="AM35" s="43">
        <v>9802.844561272823</v>
      </c>
      <c r="AN35" s="43">
        <v>6148.111052209545</v>
      </c>
      <c r="AO35" s="43">
        <v>1831.482597487967</v>
      </c>
      <c r="AP35" s="43">
        <v>1792.8727166601263</v>
      </c>
      <c r="AQ35" s="43">
        <v>13468.143803807052</v>
      </c>
      <c r="AR35" s="43">
        <v>16446.597862378174</v>
      </c>
      <c r="AS35" s="43">
        <v>9998.326425420439</v>
      </c>
      <c r="AT35" s="43">
        <v>7815.924011622975</v>
      </c>
      <c r="AU35" s="43">
        <v>3037.475569718149</v>
      </c>
      <c r="AV35" s="43">
        <v>5281.593120884576</v>
      </c>
      <c r="AW35" s="77" t="s">
        <v>72</v>
      </c>
    </row>
    <row r="36" spans="1:49" ht="12.75">
      <c r="A36" s="74" t="s">
        <v>185</v>
      </c>
      <c r="B36" s="43">
        <v>13872.185653253573</v>
      </c>
      <c r="C36" s="43">
        <v>8496.078335562825</v>
      </c>
      <c r="D36" s="43">
        <v>715.7438290977515</v>
      </c>
      <c r="E36" s="43">
        <v>621.2083372734579</v>
      </c>
      <c r="F36" s="43">
        <v>126.31522599432513</v>
      </c>
      <c r="G36" s="43">
        <v>136.95385221734665</v>
      </c>
      <c r="H36" s="43">
        <v>44.54102112648524</v>
      </c>
      <c r="I36" s="43">
        <v>60.42805179125753</v>
      </c>
      <c r="J36" s="43">
        <v>17.254719941927537</v>
      </c>
      <c r="K36" s="43">
        <v>160.00916761126598</v>
      </c>
      <c r="L36" s="43">
        <v>82.09825942344868</v>
      </c>
      <c r="M36" s="43">
        <v>92.10059364436117</v>
      </c>
      <c r="N36" s="43">
        <v>278.0721118578285</v>
      </c>
      <c r="O36" s="43">
        <v>91.95576398484478</v>
      </c>
      <c r="P36" s="43">
        <v>168.87039018501912</v>
      </c>
      <c r="Q36" s="43">
        <v>301.7247188288841</v>
      </c>
      <c r="R36" s="43">
        <v>1239.4249124796338</v>
      </c>
      <c r="S36" s="43">
        <v>412.0215145898556</v>
      </c>
      <c r="T36" s="43">
        <v>1268.6076593213436</v>
      </c>
      <c r="U36" s="43">
        <v>680.7198137796577</v>
      </c>
      <c r="V36" s="43">
        <v>147.37200559281578</v>
      </c>
      <c r="W36" s="43">
        <v>386.36098176889476</v>
      </c>
      <c r="X36" s="43">
        <v>891.4418554917339</v>
      </c>
      <c r="Y36" s="43">
        <v>1184.4090478686194</v>
      </c>
      <c r="Z36" s="43">
        <v>1283.2531312830358</v>
      </c>
      <c r="AA36" s="43">
        <v>1118.3776948323073</v>
      </c>
      <c r="AB36" s="43">
        <v>1741.4273297216657</v>
      </c>
      <c r="AC36" s="43">
        <v>2605.7654783056155</v>
      </c>
      <c r="AD36" s="43">
        <v>567.5678261189361</v>
      </c>
      <c r="AE36" s="43">
        <v>1760.05193637732</v>
      </c>
      <c r="AF36" s="43">
        <v>844.8640462419633</v>
      </c>
      <c r="AG36" s="43">
        <v>10142.33819383593</v>
      </c>
      <c r="AH36" s="43">
        <v>6502.160051734088</v>
      </c>
      <c r="AI36" s="43">
        <v>3732.368387205547</v>
      </c>
      <c r="AJ36" s="43">
        <v>1741.4273297216657</v>
      </c>
      <c r="AK36" s="43">
        <v>2153.687761365824</v>
      </c>
      <c r="AL36" s="43">
        <v>5298.185343053808</v>
      </c>
      <c r="AM36" s="43">
        <v>2667.187079599072</v>
      </c>
      <c r="AN36" s="43">
        <v>1649.9966138430138</v>
      </c>
      <c r="AO36" s="43">
        <v>489.5826973098733</v>
      </c>
      <c r="AP36" s="43">
        <v>510.61051037640607</v>
      </c>
      <c r="AQ36" s="43">
        <v>2605.7654783056155</v>
      </c>
      <c r="AR36" s="43">
        <v>9239.276611568508</v>
      </c>
      <c r="AS36" s="43">
        <v>6017.627119165772</v>
      </c>
      <c r="AT36" s="43">
        <v>3732.368387205547</v>
      </c>
      <c r="AU36" s="43">
        <v>1741.4273297216657</v>
      </c>
      <c r="AV36" s="43">
        <v>2153.687761365824</v>
      </c>
      <c r="AW36" s="77" t="s">
        <v>94</v>
      </c>
    </row>
    <row r="37" spans="1:49" ht="12.75">
      <c r="A37" s="74" t="s">
        <v>160</v>
      </c>
      <c r="B37" s="43">
        <v>2151633.4170372793</v>
      </c>
      <c r="C37" s="43">
        <v>1577365.5806583145</v>
      </c>
      <c r="D37" s="43">
        <v>225048.36074053502</v>
      </c>
      <c r="E37" s="43">
        <v>197474.29770836027</v>
      </c>
      <c r="F37" s="43">
        <v>42114.573457016864</v>
      </c>
      <c r="G37" s="43">
        <v>62685.67423426845</v>
      </c>
      <c r="H37" s="43">
        <v>4069.147574215817</v>
      </c>
      <c r="I37" s="43">
        <v>25266.29099993867</v>
      </c>
      <c r="J37" s="43">
        <v>7155.962568136487</v>
      </c>
      <c r="K37" s="43">
        <v>28056.578278582925</v>
      </c>
      <c r="L37" s="43">
        <v>25540.440056411604</v>
      </c>
      <c r="M37" s="43">
        <v>27328.739677550166</v>
      </c>
      <c r="N37" s="43">
        <v>31792.07846356797</v>
      </c>
      <c r="O37" s="43">
        <v>19252.369470439564</v>
      </c>
      <c r="P37" s="43">
        <v>10715.573026061087</v>
      </c>
      <c r="Q37" s="43">
        <v>36586.161196257744</v>
      </c>
      <c r="R37" s="43">
        <v>244653.5557911176</v>
      </c>
      <c r="S37" s="43">
        <v>60928.693650928086</v>
      </c>
      <c r="T37" s="43">
        <v>118213.97105645688</v>
      </c>
      <c r="U37" s="43">
        <v>198773.44019310139</v>
      </c>
      <c r="V37" s="43">
        <v>46947.73473886352</v>
      </c>
      <c r="W37" s="43">
        <v>46551.94535271194</v>
      </c>
      <c r="X37" s="43">
        <v>55699.36771920356</v>
      </c>
      <c r="Y37" s="43">
        <v>483422.4078482173</v>
      </c>
      <c r="Z37" s="43">
        <v>56065.36737021211</v>
      </c>
      <c r="AA37" s="43">
        <v>119594.35330752496</v>
      </c>
      <c r="AB37" s="43">
        <v>204440.6949271101</v>
      </c>
      <c r="AC37" s="43">
        <v>393318.12463860586</v>
      </c>
      <c r="AD37" s="43">
        <v>88819.75872221605</v>
      </c>
      <c r="AE37" s="43">
        <v>350796.9349238153</v>
      </c>
      <c r="AF37" s="43">
        <v>-14001.69562420773</v>
      </c>
      <c r="AG37" s="43">
        <v>1794443.560171553</v>
      </c>
      <c r="AH37" s="43">
        <v>1234084.6337929133</v>
      </c>
      <c r="AI37" s="43">
        <v>497523.59447072464</v>
      </c>
      <c r="AJ37" s="43">
        <v>204440.6949271101</v>
      </c>
      <c r="AK37" s="43">
        <v>319445.3110496161</v>
      </c>
      <c r="AL37" s="43">
        <v>955242.9678279259</v>
      </c>
      <c r="AM37" s="43">
        <v>537455.6786868001</v>
      </c>
      <c r="AN37" s="43">
        <v>365148.60683503264</v>
      </c>
      <c r="AO37" s="43">
        <v>96146.75943575699</v>
      </c>
      <c r="AP37" s="43">
        <v>73119.70586160543</v>
      </c>
      <c r="AQ37" s="43">
        <v>393318.12463860586</v>
      </c>
      <c r="AR37" s="43">
        <v>1194758.9071156592</v>
      </c>
      <c r="AS37" s="43">
        <v>651341.2122594845</v>
      </c>
      <c r="AT37" s="43">
        <v>497523.59447072464</v>
      </c>
      <c r="AU37" s="43">
        <v>204440.6949271101</v>
      </c>
      <c r="AV37" s="43">
        <v>319445.3110496161</v>
      </c>
      <c r="AW37" s="77" t="s">
        <v>73</v>
      </c>
    </row>
    <row r="38" spans="1:49" ht="12.75">
      <c r="A38" s="74" t="s">
        <v>161</v>
      </c>
      <c r="B38" s="43">
        <v>826588.2822623948</v>
      </c>
      <c r="C38" s="43">
        <v>478564.88969852205</v>
      </c>
      <c r="D38" s="43">
        <v>37847.35589752726</v>
      </c>
      <c r="E38" s="43">
        <v>34525.25937424355</v>
      </c>
      <c r="F38" s="43">
        <v>8459.940071436282</v>
      </c>
      <c r="G38" s="43">
        <v>5834.912777656682</v>
      </c>
      <c r="H38" s="43">
        <v>1108.458763793937</v>
      </c>
      <c r="I38" s="43">
        <v>5220.277777970797</v>
      </c>
      <c r="J38" s="43">
        <v>725.640072428672</v>
      </c>
      <c r="K38" s="43">
        <v>7570.33116045605</v>
      </c>
      <c r="L38" s="43">
        <v>6189.331918544912</v>
      </c>
      <c r="M38" s="43">
        <v>3359.043878755207</v>
      </c>
      <c r="N38" s="43">
        <v>10690.582900822445</v>
      </c>
      <c r="O38" s="43">
        <v>4930.178284535486</v>
      </c>
      <c r="P38" s="43">
        <v>4944.896387988214</v>
      </c>
      <c r="Q38" s="43">
        <v>16694.01030508798</v>
      </c>
      <c r="R38" s="43">
        <v>70872.05088366148</v>
      </c>
      <c r="S38" s="43">
        <v>16738.369393981506</v>
      </c>
      <c r="T38" s="43">
        <v>78650.33930371178</v>
      </c>
      <c r="U38" s="43">
        <v>31092.431936073885</v>
      </c>
      <c r="V38" s="43">
        <v>8174.100934783144</v>
      </c>
      <c r="W38" s="43">
        <v>15973.733553564354</v>
      </c>
      <c r="X38" s="43">
        <v>45208.54178824862</v>
      </c>
      <c r="Y38" s="43">
        <v>58776.091284881135</v>
      </c>
      <c r="Z38" s="43">
        <v>22330.64036286603</v>
      </c>
      <c r="AA38" s="43">
        <v>77878.25582967546</v>
      </c>
      <c r="AB38" s="43">
        <v>71066.25757778941</v>
      </c>
      <c r="AC38" s="43">
        <v>168145.0101585113</v>
      </c>
      <c r="AD38" s="43">
        <v>30052.695501009228</v>
      </c>
      <c r="AE38" s="43">
        <v>89574.54951417046</v>
      </c>
      <c r="AF38" s="43">
        <v>95372.25496875554</v>
      </c>
      <c r="AG38" s="43">
        <v>548461.0357053357</v>
      </c>
      <c r="AH38" s="43">
        <v>328176.0780194906</v>
      </c>
      <c r="AI38" s="43">
        <v>237620.02971018993</v>
      </c>
      <c r="AJ38" s="43">
        <v>71066.25757778941</v>
      </c>
      <c r="AK38" s="43">
        <v>188860.29650734412</v>
      </c>
      <c r="AL38" s="43">
        <v>300150.6878208056</v>
      </c>
      <c r="AM38" s="43">
        <v>137178.29145312693</v>
      </c>
      <c r="AN38" s="43">
        <v>82946.99794569459</v>
      </c>
      <c r="AO38" s="43">
        <v>27827.629879456617</v>
      </c>
      <c r="AP38" s="43">
        <v>25970.118637322776</v>
      </c>
      <c r="AQ38" s="43">
        <v>168145.0101585113</v>
      </c>
      <c r="AR38" s="43">
        <v>410573.95826422056</v>
      </c>
      <c r="AS38" s="43">
        <v>234486.91585096568</v>
      </c>
      <c r="AT38" s="43">
        <v>237620.02971018993</v>
      </c>
      <c r="AU38" s="43">
        <v>71066.25757778941</v>
      </c>
      <c r="AV38" s="43">
        <v>188860.29650734412</v>
      </c>
      <c r="AW38" s="77" t="s">
        <v>74</v>
      </c>
    </row>
    <row r="39" spans="1:49" ht="12.75">
      <c r="A39" s="74" t="s">
        <v>162</v>
      </c>
      <c r="B39" s="43">
        <v>166006.9643652505</v>
      </c>
      <c r="C39" s="43">
        <v>113621.70346649908</v>
      </c>
      <c r="D39" s="43">
        <v>10313.945411537044</v>
      </c>
      <c r="E39" s="43">
        <v>9056.13422531761</v>
      </c>
      <c r="F39" s="43">
        <v>1269.4008105837952</v>
      </c>
      <c r="G39" s="43">
        <v>1807.5992982576074</v>
      </c>
      <c r="H39" s="43">
        <v>445.3414729639863</v>
      </c>
      <c r="I39" s="43">
        <v>828.3698656764045</v>
      </c>
      <c r="J39" s="43">
        <v>181.2512641187763</v>
      </c>
      <c r="K39" s="43">
        <v>1793.0438339404452</v>
      </c>
      <c r="L39" s="43">
        <v>2818.567513668897</v>
      </c>
      <c r="M39" s="43">
        <v>1236.1006454796654</v>
      </c>
      <c r="N39" s="43">
        <v>3113.807955312202</v>
      </c>
      <c r="O39" s="43">
        <v>2555.7397342818776</v>
      </c>
      <c r="P39" s="43">
        <v>753.1353179918614</v>
      </c>
      <c r="Q39" s="43">
        <v>4399.502983220642</v>
      </c>
      <c r="R39" s="43">
        <v>16835.28075631553</v>
      </c>
      <c r="S39" s="43">
        <v>4088.0975406113284</v>
      </c>
      <c r="T39" s="43">
        <v>19855.659391516616</v>
      </c>
      <c r="U39" s="43">
        <v>11032.577806121099</v>
      </c>
      <c r="V39" s="43">
        <v>2940.0355668742723</v>
      </c>
      <c r="W39" s="43">
        <v>3538.9425478915696</v>
      </c>
      <c r="X39" s="43">
        <v>9187.739169673221</v>
      </c>
      <c r="Y39" s="43">
        <v>18295.06788731229</v>
      </c>
      <c r="Z39" s="43">
        <v>5257.089209737378</v>
      </c>
      <c r="AA39" s="43">
        <v>10611.035410921015</v>
      </c>
      <c r="AB39" s="43">
        <v>13946.455087216948</v>
      </c>
      <c r="AC39" s="43">
        <v>34251.97320873343</v>
      </c>
      <c r="AD39" s="43">
        <v>10336.187041882638</v>
      </c>
      <c r="AE39" s="43">
        <v>18983.8001293952</v>
      </c>
      <c r="AF39" s="43">
        <v>2107.955645272799</v>
      </c>
      <c r="AG39" s="43">
        <v>127892.1639677357</v>
      </c>
      <c r="AH39" s="43">
        <v>84472.29232175428</v>
      </c>
      <c r="AI39" s="43">
        <v>43602.55691606892</v>
      </c>
      <c r="AJ39" s="43">
        <v>13946.455087216948</v>
      </c>
      <c r="AK39" s="43">
        <v>33786.702671443745</v>
      </c>
      <c r="AL39" s="43">
        <v>68574.09190226851</v>
      </c>
      <c r="AM39" s="43">
        <v>34286.444013400935</v>
      </c>
      <c r="AN39" s="43">
        <v>20427.134567406945</v>
      </c>
      <c r="AO39" s="43">
        <v>7428.296023508747</v>
      </c>
      <c r="AP39" s="43">
        <v>6840.575539436019</v>
      </c>
      <c r="AQ39" s="43">
        <v>34251.97320873343</v>
      </c>
      <c r="AR39" s="43">
        <v>93054.29808182012</v>
      </c>
      <c r="AS39" s="43">
        <v>48814.158703487716</v>
      </c>
      <c r="AT39" s="43">
        <v>43602.55691606892</v>
      </c>
      <c r="AU39" s="43">
        <v>13946.455087216948</v>
      </c>
      <c r="AV39" s="43">
        <v>33786.702671443745</v>
      </c>
      <c r="AW39" s="77" t="s">
        <v>75</v>
      </c>
    </row>
    <row r="40" spans="1:49" ht="12.75">
      <c r="A40" s="74" t="s">
        <v>163</v>
      </c>
      <c r="B40" s="43">
        <v>337287.32008664275</v>
      </c>
      <c r="C40" s="43">
        <v>173054.37951842416</v>
      </c>
      <c r="D40" s="43">
        <v>11463.607275147182</v>
      </c>
      <c r="E40" s="43">
        <v>10193.720349171099</v>
      </c>
      <c r="F40" s="43">
        <v>1280.2153451797046</v>
      </c>
      <c r="G40" s="43">
        <v>1898.6441621075837</v>
      </c>
      <c r="H40" s="43">
        <v>857.3419550574214</v>
      </c>
      <c r="I40" s="43">
        <v>1592.7326520115153</v>
      </c>
      <c r="J40" s="43">
        <v>164.29756490696064</v>
      </c>
      <c r="K40" s="43">
        <v>2024.0718661839417</v>
      </c>
      <c r="L40" s="43">
        <v>2428.224949013708</v>
      </c>
      <c r="M40" s="43">
        <v>1257.063532559025</v>
      </c>
      <c r="N40" s="43">
        <v>3006.5609096063436</v>
      </c>
      <c r="O40" s="43">
        <v>1681.9650901172843</v>
      </c>
      <c r="P40" s="43">
        <v>1127.832413418943</v>
      </c>
      <c r="Q40" s="43">
        <v>6196.8419035455545</v>
      </c>
      <c r="R40" s="43">
        <v>27585.865133513576</v>
      </c>
      <c r="S40" s="43">
        <v>8445.882098140823</v>
      </c>
      <c r="T40" s="43">
        <v>23985.93211907893</v>
      </c>
      <c r="U40" s="43">
        <v>14231.792982485746</v>
      </c>
      <c r="V40" s="43">
        <v>5353.927526709213</v>
      </c>
      <c r="W40" s="43">
        <v>5080.589758520108</v>
      </c>
      <c r="X40" s="43">
        <v>14962.597396618165</v>
      </c>
      <c r="Y40" s="43">
        <v>18946.4113643697</v>
      </c>
      <c r="Z40" s="43">
        <v>5791.560627228723</v>
      </c>
      <c r="AA40" s="43">
        <v>25322.299067433458</v>
      </c>
      <c r="AB40" s="43">
        <v>22552.187120392475</v>
      </c>
      <c r="AC40" s="43">
        <v>85269.42190153826</v>
      </c>
      <c r="AD40" s="43">
        <v>12436.084121987122</v>
      </c>
      <c r="AE40" s="43">
        <v>67142.17343344062</v>
      </c>
      <c r="AF40" s="43">
        <v>44401.52737516901</v>
      </c>
      <c r="AG40" s="43">
        <v>195412.49039830876</v>
      </c>
      <c r="AH40" s="43">
        <v>122504.5960770521</v>
      </c>
      <c r="AI40" s="43">
        <v>72606.70194249097</v>
      </c>
      <c r="AJ40" s="43">
        <v>22552.187120392475</v>
      </c>
      <c r="AK40" s="43">
        <v>56148.13327948247</v>
      </c>
      <c r="AL40" s="43">
        <v>131504.78551534459</v>
      </c>
      <c r="AM40" s="43">
        <v>51944.935586914246</v>
      </c>
      <c r="AN40" s="43">
        <v>26943.597632111945</v>
      </c>
      <c r="AO40" s="43">
        <v>11703.51486410929</v>
      </c>
      <c r="AP40" s="43">
        <v>14590.886142708576</v>
      </c>
      <c r="AQ40" s="43">
        <v>85269.42190153826</v>
      </c>
      <c r="AR40" s="43">
        <v>132586.36630183703</v>
      </c>
      <c r="AS40" s="43">
        <v>75558.42538483771</v>
      </c>
      <c r="AT40" s="43">
        <v>72606.70194249097</v>
      </c>
      <c r="AU40" s="43">
        <v>22552.187120392475</v>
      </c>
      <c r="AV40" s="43">
        <v>56148.13327948247</v>
      </c>
      <c r="AW40" s="77" t="s">
        <v>76</v>
      </c>
    </row>
    <row r="41" spans="1:49" ht="12.75">
      <c r="A41" s="74" t="s">
        <v>164</v>
      </c>
      <c r="B41" s="43">
        <v>977186.0143087258</v>
      </c>
      <c r="C41" s="43">
        <v>713578.9325946489</v>
      </c>
      <c r="D41" s="43">
        <v>73893.7422404197</v>
      </c>
      <c r="E41" s="43">
        <v>68629.05263617229</v>
      </c>
      <c r="F41" s="43">
        <v>10003.603236292221</v>
      </c>
      <c r="G41" s="43">
        <v>15840.867028407403</v>
      </c>
      <c r="H41" s="43">
        <v>1764.3155707188364</v>
      </c>
      <c r="I41" s="43">
        <v>9850.490115271707</v>
      </c>
      <c r="J41" s="43">
        <v>1894.2333137764508</v>
      </c>
      <c r="K41" s="43">
        <v>14460.912982772123</v>
      </c>
      <c r="L41" s="43">
        <v>14876.860827771712</v>
      </c>
      <c r="M41" s="43">
        <v>5555.113693243111</v>
      </c>
      <c r="N41" s="43">
        <v>30740.576788103033</v>
      </c>
      <c r="O41" s="43">
        <v>12899.632301567954</v>
      </c>
      <c r="P41" s="43">
        <v>12238.131747269837</v>
      </c>
      <c r="Q41" s="43">
        <v>14916.0927877308</v>
      </c>
      <c r="R41" s="43">
        <v>169075.2441693222</v>
      </c>
      <c r="S41" s="43">
        <v>24167.452879030214</v>
      </c>
      <c r="T41" s="43">
        <v>105339.49375415036</v>
      </c>
      <c r="U41" s="43">
        <v>39853.938930156626</v>
      </c>
      <c r="V41" s="43">
        <v>10126.68024420209</v>
      </c>
      <c r="W41" s="43">
        <v>21761.453530381765</v>
      </c>
      <c r="X41" s="43">
        <v>50978.757387047925</v>
      </c>
      <c r="Y41" s="43">
        <v>118816.26902359749</v>
      </c>
      <c r="Z41" s="43">
        <v>10442.87356634237</v>
      </c>
      <c r="AA41" s="43">
        <v>90744.24278080011</v>
      </c>
      <c r="AB41" s="43">
        <v>103334.78760574112</v>
      </c>
      <c r="AC41" s="43">
        <v>156330.83921090543</v>
      </c>
      <c r="AD41" s="43">
        <v>37558.37144404562</v>
      </c>
      <c r="AE41" s="43">
        <v>116397.59457054858</v>
      </c>
      <c r="AF41" s="43">
        <v>7860.270400866399</v>
      </c>
      <c r="AG41" s="43">
        <v>816856.962688965</v>
      </c>
      <c r="AH41" s="43">
        <v>539546.0881945613</v>
      </c>
      <c r="AI41" s="43">
        <v>282203.67579096963</v>
      </c>
      <c r="AJ41" s="43">
        <v>103334.78760574112</v>
      </c>
      <c r="AK41" s="43">
        <v>197842.33203715383</v>
      </c>
      <c r="AL41" s="43">
        <v>402611.9839836881</v>
      </c>
      <c r="AM41" s="43">
        <v>232002.0741582994</v>
      </c>
      <c r="AN41" s="43">
        <v>176413.4308416495</v>
      </c>
      <c r="AO41" s="43">
        <v>28973.604652811697</v>
      </c>
      <c r="AP41" s="43">
        <v>23939.467639712173</v>
      </c>
      <c r="AQ41" s="43">
        <v>156330.83921090543</v>
      </c>
      <c r="AR41" s="43">
        <v>563362.3717425766</v>
      </c>
      <c r="AS41" s="43">
        <v>334246.7645755644</v>
      </c>
      <c r="AT41" s="43">
        <v>282203.67579096963</v>
      </c>
      <c r="AU41" s="43">
        <v>103334.78760574112</v>
      </c>
      <c r="AV41" s="43">
        <v>197842.33203715383</v>
      </c>
      <c r="AW41" s="77" t="s">
        <v>77</v>
      </c>
    </row>
    <row r="42" spans="1:49" ht="12.75">
      <c r="A42" s="74" t="s">
        <v>165</v>
      </c>
      <c r="B42" s="43">
        <v>299615.892467366</v>
      </c>
      <c r="C42" s="43">
        <v>212367.2677593901</v>
      </c>
      <c r="D42" s="43">
        <v>23900.602997984257</v>
      </c>
      <c r="E42" s="43">
        <v>22720.28564989453</v>
      </c>
      <c r="F42" s="43">
        <v>4357.757652988961</v>
      </c>
      <c r="G42" s="43">
        <v>5253.165640414335</v>
      </c>
      <c r="H42" s="43">
        <v>3895.1370393090306</v>
      </c>
      <c r="I42" s="43">
        <v>2908.0278723167103</v>
      </c>
      <c r="J42" s="43">
        <v>945.4465487939358</v>
      </c>
      <c r="K42" s="43">
        <v>4169.945748836973</v>
      </c>
      <c r="L42" s="43">
        <v>1377.9404473223126</v>
      </c>
      <c r="M42" s="43">
        <v>1245.0645957914935</v>
      </c>
      <c r="N42" s="43">
        <v>5474.362104734229</v>
      </c>
      <c r="O42" s="43">
        <v>2355.1901739264545</v>
      </c>
      <c r="P42" s="43">
        <v>2981.0562848185687</v>
      </c>
      <c r="Q42" s="43">
        <v>9363.893414952252</v>
      </c>
      <c r="R42" s="43">
        <v>35128.01515952537</v>
      </c>
      <c r="S42" s="43">
        <v>8359.26037906203</v>
      </c>
      <c r="T42" s="43">
        <v>32066.486991589467</v>
      </c>
      <c r="U42" s="43">
        <v>14709.559938454184</v>
      </c>
      <c r="V42" s="43">
        <v>3822.4143973823407</v>
      </c>
      <c r="W42" s="43">
        <v>5986.792096609597</v>
      </c>
      <c r="X42" s="43">
        <v>12027.118611119498</v>
      </c>
      <c r="Y42" s="43">
        <v>31292.790335779107</v>
      </c>
      <c r="Z42" s="43">
        <v>20389.289562492715</v>
      </c>
      <c r="AA42" s="43">
        <v>23695.15853855276</v>
      </c>
      <c r="AB42" s="43">
        <v>31154.370797803127</v>
      </c>
      <c r="AC42" s="43">
        <v>53607.460118842755</v>
      </c>
      <c r="AD42" s="43">
        <v>7781.579180115571</v>
      </c>
      <c r="AE42" s="43">
        <v>44012.863641705786</v>
      </c>
      <c r="AF42" s="43">
        <v>433.9746066673151</v>
      </c>
      <c r="AG42" s="43">
        <v>243297.14933143317</v>
      </c>
      <c r="AH42" s="43">
        <v>164676.02397375388</v>
      </c>
      <c r="AI42" s="43">
        <v>74647.50232933556</v>
      </c>
      <c r="AJ42" s="43">
        <v>31154.370797803127</v>
      </c>
      <c r="AK42" s="43">
        <v>47091.651147933095</v>
      </c>
      <c r="AL42" s="43">
        <v>121986.904405526</v>
      </c>
      <c r="AM42" s="43">
        <v>65258.60183347091</v>
      </c>
      <c r="AN42" s="43">
        <v>43070.34565334012</v>
      </c>
      <c r="AO42" s="43">
        <v>12959.909404722535</v>
      </c>
      <c r="AP42" s="43">
        <v>8822.169905085395</v>
      </c>
      <c r="AQ42" s="43">
        <v>53607.460118842755</v>
      </c>
      <c r="AR42" s="43">
        <v>189598.4359351698</v>
      </c>
      <c r="AS42" s="43">
        <v>125182.69499362276</v>
      </c>
      <c r="AT42" s="43">
        <v>74647.50232933556</v>
      </c>
      <c r="AU42" s="43">
        <v>31154.370797803127</v>
      </c>
      <c r="AV42" s="43">
        <v>47091.651147933095</v>
      </c>
      <c r="AW42" s="77" t="s">
        <v>78</v>
      </c>
    </row>
    <row r="43" spans="1:49" ht="12.75">
      <c r="A43" s="74" t="s">
        <v>166</v>
      </c>
      <c r="B43" s="43">
        <v>1706688.743200454</v>
      </c>
      <c r="C43" s="43">
        <v>967167.5673114376</v>
      </c>
      <c r="D43" s="43">
        <v>51935.184266037366</v>
      </c>
      <c r="E43" s="43">
        <v>48666.30272099798</v>
      </c>
      <c r="F43" s="43">
        <v>10650.408221402295</v>
      </c>
      <c r="G43" s="43">
        <v>6561.484515790149</v>
      </c>
      <c r="H43" s="43">
        <v>9081.789967688183</v>
      </c>
      <c r="I43" s="43">
        <v>3635.6339074075513</v>
      </c>
      <c r="J43" s="43">
        <v>384.0867985065762</v>
      </c>
      <c r="K43" s="43">
        <v>10099.063498975062</v>
      </c>
      <c r="L43" s="43">
        <v>11312.780903876643</v>
      </c>
      <c r="M43" s="43">
        <v>3310.110321464169</v>
      </c>
      <c r="N43" s="43">
        <v>21130.91226610255</v>
      </c>
      <c r="O43" s="43">
        <v>5549.644867582568</v>
      </c>
      <c r="P43" s="43">
        <v>19969.35416461032</v>
      </c>
      <c r="Q43" s="43">
        <v>27794.99683958758</v>
      </c>
      <c r="R43" s="43">
        <v>166358.61791916817</v>
      </c>
      <c r="S43" s="43">
        <v>18261.678426747752</v>
      </c>
      <c r="T43" s="43">
        <v>226614.19808901421</v>
      </c>
      <c r="U43" s="43">
        <v>77159.37844926724</v>
      </c>
      <c r="V43" s="43">
        <v>27122.368726107572</v>
      </c>
      <c r="W43" s="43">
        <v>43850.89604698567</v>
      </c>
      <c r="X43" s="43">
        <v>62104.6757727677</v>
      </c>
      <c r="Y43" s="43">
        <v>180088.28674715705</v>
      </c>
      <c r="Z43" s="43">
        <v>43283.76098808432</v>
      </c>
      <c r="AA43" s="43">
        <v>142900.81606294255</v>
      </c>
      <c r="AB43" s="43">
        <v>139136.11515807646</v>
      </c>
      <c r="AC43" s="43">
        <v>516937.96860550524</v>
      </c>
      <c r="AD43" s="43">
        <v>107195.80969392354</v>
      </c>
      <c r="AE43" s="43">
        <v>348958.4416352341</v>
      </c>
      <c r="AF43" s="43">
        <v>74149.34110593927</v>
      </c>
      <c r="AG43" s="43">
        <v>1105907.7169931224</v>
      </c>
      <c r="AH43" s="43">
        <v>715422.5578089519</v>
      </c>
      <c r="AI43" s="43">
        <v>370575.5923928185</v>
      </c>
      <c r="AJ43" s="43">
        <v>139136.11515807646</v>
      </c>
      <c r="AK43" s="43">
        <v>253483.10522054444</v>
      </c>
      <c r="AL43" s="43">
        <v>647166.5009794749</v>
      </c>
      <c r="AM43" s="43">
        <v>204420.80351171774</v>
      </c>
      <c r="AN43" s="43">
        <v>114852.5987753873</v>
      </c>
      <c r="AO43" s="43">
        <v>42479.03322984937</v>
      </c>
      <c r="AP43" s="43">
        <v>48522.5399518119</v>
      </c>
      <c r="AQ43" s="43">
        <v>516937.96860550524</v>
      </c>
      <c r="AR43" s="43">
        <v>965019.1976958972</v>
      </c>
      <c r="AS43" s="43">
        <v>549444.7893554344</v>
      </c>
      <c r="AT43" s="43">
        <v>370575.5923928185</v>
      </c>
      <c r="AU43" s="43">
        <v>139136.11515807646</v>
      </c>
      <c r="AV43" s="43">
        <v>253483.10522054444</v>
      </c>
      <c r="AW43" s="77" t="s">
        <v>70</v>
      </c>
    </row>
    <row r="44" spans="1:49" ht="12.75">
      <c r="A44" s="74" t="s">
        <v>186</v>
      </c>
      <c r="B44" s="43">
        <v>28055.37569531706</v>
      </c>
      <c r="C44" s="43">
        <v>20763.514885435277</v>
      </c>
      <c r="D44" s="43">
        <v>3506.7573998432895</v>
      </c>
      <c r="E44" s="43">
        <v>3157.6477738303033</v>
      </c>
      <c r="F44" s="43">
        <v>534.835092621873</v>
      </c>
      <c r="G44" s="43">
        <v>555.9839432815006</v>
      </c>
      <c r="H44" s="43">
        <v>79.7007100154827</v>
      </c>
      <c r="I44" s="43">
        <v>499.8543773195185</v>
      </c>
      <c r="J44" s="43">
        <v>112.39505682652015</v>
      </c>
      <c r="K44" s="43">
        <v>1275.4272826299518</v>
      </c>
      <c r="L44" s="43">
        <v>234.3686692990373</v>
      </c>
      <c r="M44" s="43">
        <v>349.29049324667784</v>
      </c>
      <c r="N44" s="43">
        <v>1152.189074520289</v>
      </c>
      <c r="O44" s="43">
        <v>268.9548672296061</v>
      </c>
      <c r="P44" s="43">
        <v>932.4140931078955</v>
      </c>
      <c r="Q44" s="43">
        <v>402.87237755970114</v>
      </c>
      <c r="R44" s="43">
        <v>4781.522546365501</v>
      </c>
      <c r="S44" s="43">
        <v>377.91750056402697</v>
      </c>
      <c r="T44" s="43">
        <v>2031.1104589448973</v>
      </c>
      <c r="U44" s="43">
        <v>799.2002527440605</v>
      </c>
      <c r="V44" s="43">
        <v>124.43432549219814</v>
      </c>
      <c r="W44" s="43">
        <v>612.8747863741941</v>
      </c>
      <c r="X44" s="43">
        <v>573.4477521390533</v>
      </c>
      <c r="Y44" s="43">
        <v>5253.029229483976</v>
      </c>
      <c r="Z44" s="43">
        <v>684.0829118455567</v>
      </c>
      <c r="AA44" s="43">
        <v>1476.3033917110108</v>
      </c>
      <c r="AB44" s="43">
        <v>4394.825538561798</v>
      </c>
      <c r="AC44" s="43">
        <v>5601.63522391883</v>
      </c>
      <c r="AD44" s="43">
        <v>812.1813098977661</v>
      </c>
      <c r="AE44" s="43">
        <v>6145.798944597206</v>
      </c>
      <c r="AF44" s="43">
        <v>-1955.2402757035536</v>
      </c>
      <c r="AG44" s="43">
        <v>24911.20329686653</v>
      </c>
      <c r="AH44" s="43">
        <v>15747.189480370303</v>
      </c>
      <c r="AI44" s="43">
        <v>9710.444297027356</v>
      </c>
      <c r="AJ44" s="43">
        <v>4394.825538561798</v>
      </c>
      <c r="AK44" s="43">
        <v>5528.854159271578</v>
      </c>
      <c r="AL44" s="43">
        <v>12429.386159282461</v>
      </c>
      <c r="AM44" s="43">
        <v>6593.345588751241</v>
      </c>
      <c r="AN44" s="43">
        <v>5753.915283154024</v>
      </c>
      <c r="AO44" s="43">
        <v>494.30463217411057</v>
      </c>
      <c r="AP44" s="43">
        <v>331.3581521967336</v>
      </c>
      <c r="AQ44" s="43">
        <v>5601.63522391883</v>
      </c>
      <c r="AR44" s="43">
        <v>17463.694573128436</v>
      </c>
      <c r="AS44" s="43">
        <v>9394.078234843893</v>
      </c>
      <c r="AT44" s="43">
        <v>9710.444297027356</v>
      </c>
      <c r="AU44" s="43">
        <v>4394.825538561798</v>
      </c>
      <c r="AV44" s="43">
        <v>5528.854159271578</v>
      </c>
      <c r="AW44" s="77" t="s">
        <v>321</v>
      </c>
    </row>
    <row r="45" spans="1:49" ht="12.75">
      <c r="A45" s="74" t="s">
        <v>187</v>
      </c>
      <c r="B45" s="43">
        <v>413680.9297078134</v>
      </c>
      <c r="C45" s="43">
        <v>282525.9720497659</v>
      </c>
      <c r="D45" s="43">
        <v>44227.75868376848</v>
      </c>
      <c r="E45" s="43">
        <v>42545.90432242112</v>
      </c>
      <c r="F45" s="43">
        <v>6461.837026448899</v>
      </c>
      <c r="G45" s="43">
        <v>14355.841961031147</v>
      </c>
      <c r="H45" s="43">
        <v>2662.893307817276</v>
      </c>
      <c r="I45" s="43">
        <v>3620.633592709949</v>
      </c>
      <c r="J45" s="43">
        <v>811.6631079808824</v>
      </c>
      <c r="K45" s="43">
        <v>12990.232885806041</v>
      </c>
      <c r="L45" s="43">
        <v>2852.42551269553</v>
      </c>
      <c r="M45" s="43">
        <v>1968.5104030014556</v>
      </c>
      <c r="N45" s="43">
        <v>8823.780104830126</v>
      </c>
      <c r="O45" s="43">
        <v>4566.806199935857</v>
      </c>
      <c r="P45" s="43">
        <v>3942.293945812907</v>
      </c>
      <c r="Q45" s="43">
        <v>4347.315295625672</v>
      </c>
      <c r="R45" s="43">
        <v>58554.091966441956</v>
      </c>
      <c r="S45" s="43">
        <v>7253.209361071915</v>
      </c>
      <c r="T45" s="43">
        <v>56095.90108141134</v>
      </c>
      <c r="U45" s="43">
        <v>13883.618459407127</v>
      </c>
      <c r="V45" s="43">
        <v>2245.9624843296574</v>
      </c>
      <c r="W45" s="43">
        <v>12627.266535792896</v>
      </c>
      <c r="X45" s="43">
        <v>14769.864941957594</v>
      </c>
      <c r="Y45" s="43">
        <v>55026.37139187877</v>
      </c>
      <c r="Z45" s="43">
        <v>4743.724559505784</v>
      </c>
      <c r="AA45" s="43">
        <v>15516.386341038606</v>
      </c>
      <c r="AB45" s="43">
        <v>49679.10012684725</v>
      </c>
      <c r="AC45" s="43">
        <v>87565.69708862557</v>
      </c>
      <c r="AD45" s="43">
        <v>19401.376471279236</v>
      </c>
      <c r="AE45" s="43">
        <v>76513.57649872522</v>
      </c>
      <c r="AF45" s="43">
        <v>-877.930680578477</v>
      </c>
      <c r="AG45" s="43">
        <v>330959.07145281474</v>
      </c>
      <c r="AH45" s="43">
        <v>214654.2148168147</v>
      </c>
      <c r="AI45" s="43">
        <v>117824.43412645077</v>
      </c>
      <c r="AJ45" s="43">
        <v>49679.10012684725</v>
      </c>
      <c r="AK45" s="43">
        <v>72433.8381248225</v>
      </c>
      <c r="AL45" s="43">
        <v>171253.61381833503</v>
      </c>
      <c r="AM45" s="43">
        <v>84319.31782325178</v>
      </c>
      <c r="AN45" s="43">
        <v>70054.92784322031</v>
      </c>
      <c r="AO45" s="43">
        <v>7469.306302691396</v>
      </c>
      <c r="AP45" s="43">
        <v>5479.580934083747</v>
      </c>
      <c r="AQ45" s="43">
        <v>87565.69708862557</v>
      </c>
      <c r="AR45" s="43">
        <v>241842.8866018021</v>
      </c>
      <c r="AS45" s="43">
        <v>145475.68492859125</v>
      </c>
      <c r="AT45" s="43">
        <v>117824.43412645077</v>
      </c>
      <c r="AU45" s="43">
        <v>49679.10012684725</v>
      </c>
      <c r="AV45" s="43">
        <v>72433.8381248225</v>
      </c>
      <c r="AW45" s="77" t="s">
        <v>96</v>
      </c>
    </row>
    <row r="46" spans="1:49" s="38" customFormat="1" ht="12.75">
      <c r="A46" s="76" t="s">
        <v>188</v>
      </c>
      <c r="B46" s="46">
        <v>98357.87114442234</v>
      </c>
      <c r="C46" s="46">
        <v>82852.75194156745</v>
      </c>
      <c r="D46" s="46">
        <v>10155.679284998056</v>
      </c>
      <c r="E46" s="46">
        <v>9151.150323047836</v>
      </c>
      <c r="F46" s="46">
        <v>1622.8335616423185</v>
      </c>
      <c r="G46" s="46">
        <v>2411.3297339206815</v>
      </c>
      <c r="H46" s="46">
        <v>219.2050173467037</v>
      </c>
      <c r="I46" s="46">
        <v>1628.5054436510518</v>
      </c>
      <c r="J46" s="46">
        <v>163.04599753046287</v>
      </c>
      <c r="K46" s="46">
        <v>2385.2189669168715</v>
      </c>
      <c r="L46" s="46">
        <v>833.2384883709768</v>
      </c>
      <c r="M46" s="46">
        <v>1005.0292993008455</v>
      </c>
      <c r="N46" s="46">
        <v>4358.493971878869</v>
      </c>
      <c r="O46" s="46">
        <v>1060.9993210936168</v>
      </c>
      <c r="P46" s="46">
        <v>3306.8352963636507</v>
      </c>
      <c r="Q46" s="46">
        <v>1083.3731916837119</v>
      </c>
      <c r="R46" s="46">
        <v>20155.91918828962</v>
      </c>
      <c r="S46" s="46">
        <v>1616.7938910038376</v>
      </c>
      <c r="T46" s="46">
        <v>14519.731481352203</v>
      </c>
      <c r="U46" s="46">
        <v>4174.415836333036</v>
      </c>
      <c r="V46" s="46">
        <v>619.3107767917355</v>
      </c>
      <c r="W46" s="46">
        <v>3878.71900464626</v>
      </c>
      <c r="X46" s="46">
        <v>3745.393095180678</v>
      </c>
      <c r="Y46" s="46">
        <v>18315.585419064024</v>
      </c>
      <c r="Z46" s="46">
        <v>1272.9368387398831</v>
      </c>
      <c r="AA46" s="46">
        <v>7001.138868798869</v>
      </c>
      <c r="AB46" s="46">
        <v>11019.111920838688</v>
      </c>
      <c r="AC46" s="46">
        <v>12967.54628573338</v>
      </c>
      <c r="AD46" s="46">
        <v>3229.1689385698864</v>
      </c>
      <c r="AE46" s="46">
        <v>8778.913737142717</v>
      </c>
      <c r="AF46" s="46">
        <v>-4794.930152030138</v>
      </c>
      <c r="AG46" s="46">
        <v>94543.29151477224</v>
      </c>
      <c r="AH46" s="46">
        <v>60814.89880534436</v>
      </c>
      <c r="AI46" s="46">
        <v>35089.03660100574</v>
      </c>
      <c r="AJ46" s="46">
        <v>11019.111920838688</v>
      </c>
      <c r="AK46" s="46">
        <v>27445.241099161805</v>
      </c>
      <c r="AL46" s="46">
        <v>41572.174596443656</v>
      </c>
      <c r="AM46" s="46">
        <v>25762.459034113705</v>
      </c>
      <c r="AN46" s="46">
        <v>21729.47372771567</v>
      </c>
      <c r="AO46" s="46">
        <v>2158.951251559041</v>
      </c>
      <c r="AP46" s="46">
        <v>1719.4608123174921</v>
      </c>
      <c r="AQ46" s="46">
        <v>12967.54628573338</v>
      </c>
      <c r="AR46" s="46">
        <v>65864.6787013781</v>
      </c>
      <c r="AS46" s="46">
        <v>39346.55387176986</v>
      </c>
      <c r="AT46" s="46">
        <v>35089.03660100574</v>
      </c>
      <c r="AU46" s="46">
        <v>11019.111920838688</v>
      </c>
      <c r="AV46" s="46">
        <v>27445.241099161805</v>
      </c>
      <c r="AW46" s="78" t="s">
        <v>98</v>
      </c>
    </row>
    <row r="47" spans="1:49" ht="12.75">
      <c r="A47" s="74" t="s">
        <v>168</v>
      </c>
      <c r="B47" s="43">
        <v>157249.8034216656</v>
      </c>
      <c r="C47" s="43">
        <v>104027.5987757004</v>
      </c>
      <c r="D47" s="43">
        <v>9188.158878945847</v>
      </c>
      <c r="E47" s="43">
        <v>8558.459532239262</v>
      </c>
      <c r="F47" s="43">
        <v>1756.3258352285661</v>
      </c>
      <c r="G47" s="43">
        <v>2527.3617040429344</v>
      </c>
      <c r="H47" s="43">
        <v>334.8890977876329</v>
      </c>
      <c r="I47" s="43">
        <v>1562.1790907727366</v>
      </c>
      <c r="J47" s="43">
        <v>291.0114304082957</v>
      </c>
      <c r="K47" s="43">
        <v>1335.9944993222562</v>
      </c>
      <c r="L47" s="43">
        <v>682.6619042100282</v>
      </c>
      <c r="M47" s="43">
        <v>664.654607524154</v>
      </c>
      <c r="N47" s="43">
        <v>3709.551381140212</v>
      </c>
      <c r="O47" s="43">
        <v>1699.1047123147546</v>
      </c>
      <c r="P47" s="43">
        <v>1670.280431760503</v>
      </c>
      <c r="Q47" s="43">
        <v>2111.4001074887715</v>
      </c>
      <c r="R47" s="43">
        <v>25106.18312494756</v>
      </c>
      <c r="S47" s="43">
        <v>3624.811282074842</v>
      </c>
      <c r="T47" s="43">
        <v>7819.947004018861</v>
      </c>
      <c r="U47" s="43">
        <v>4026.4331974581196</v>
      </c>
      <c r="V47" s="43">
        <v>742.302080592768</v>
      </c>
      <c r="W47" s="43">
        <v>3317.142205104434</v>
      </c>
      <c r="X47" s="43">
        <v>7890.52826835482</v>
      </c>
      <c r="Y47" s="43">
        <v>15824.478093866512</v>
      </c>
      <c r="Z47" s="43">
        <v>3992.120757791632</v>
      </c>
      <c r="AA47" s="43">
        <v>19192.0061091358</v>
      </c>
      <c r="AB47" s="43">
        <v>18841.531055856714</v>
      </c>
      <c r="AC47" s="43">
        <v>28864.258446033356</v>
      </c>
      <c r="AD47" s="43">
        <v>9189.02553924208</v>
      </c>
      <c r="AE47" s="43">
        <v>18007.21866516477</v>
      </c>
      <c r="AF47" s="43">
        <v>3593.989030880739</v>
      </c>
      <c r="AG47" s="43">
        <v>122315.28279265772</v>
      </c>
      <c r="AH47" s="43">
        <v>75861.76043181517</v>
      </c>
      <c r="AI47" s="43">
        <v>49521.13834052048</v>
      </c>
      <c r="AJ47" s="43">
        <v>18841.531055856714</v>
      </c>
      <c r="AK47" s="43">
        <v>33661.34334920559</v>
      </c>
      <c r="AL47" s="43">
        <v>59794.73154504792</v>
      </c>
      <c r="AM47" s="43">
        <v>30505.298857246817</v>
      </c>
      <c r="AN47" s="43">
        <v>23404.168285608877</v>
      </c>
      <c r="AO47" s="43">
        <v>3557.142355567161</v>
      </c>
      <c r="AP47" s="43">
        <v>3007.79093313224</v>
      </c>
      <c r="AQ47" s="43">
        <v>28864.258446033356</v>
      </c>
      <c r="AR47" s="43">
        <v>91861.04530191157</v>
      </c>
      <c r="AS47" s="43">
        <v>46802.784252723664</v>
      </c>
      <c r="AT47" s="43">
        <v>49521.13834052048</v>
      </c>
      <c r="AU47" s="43">
        <v>18841.531055856714</v>
      </c>
      <c r="AV47" s="43">
        <v>33661.34334920559</v>
      </c>
      <c r="AW47" s="77" t="s">
        <v>79</v>
      </c>
    </row>
    <row r="48" spans="1:49" ht="12.75">
      <c r="A48" s="74" t="s">
        <v>169</v>
      </c>
      <c r="B48" s="43">
        <v>63910.583970784435</v>
      </c>
      <c r="C48" s="43">
        <v>39402.975651243985</v>
      </c>
      <c r="D48" s="43">
        <v>3797.768358330857</v>
      </c>
      <c r="E48" s="43">
        <v>3416.1859516472196</v>
      </c>
      <c r="F48" s="43">
        <v>574.0495296619375</v>
      </c>
      <c r="G48" s="43">
        <v>748.2916627276047</v>
      </c>
      <c r="H48" s="43">
        <v>90.10153563640583</v>
      </c>
      <c r="I48" s="43">
        <v>703.9233912616627</v>
      </c>
      <c r="J48" s="43">
        <v>95.13775831014907</v>
      </c>
      <c r="K48" s="43">
        <v>829.14381919026</v>
      </c>
      <c r="L48" s="43">
        <v>397.01118764876014</v>
      </c>
      <c r="M48" s="43">
        <v>385.19806216197804</v>
      </c>
      <c r="N48" s="43">
        <v>1836.5394855851894</v>
      </c>
      <c r="O48" s="43">
        <v>516.003878637944</v>
      </c>
      <c r="P48" s="43">
        <v>1173.8929147580734</v>
      </c>
      <c r="Q48" s="43">
        <v>1464.2853684170968</v>
      </c>
      <c r="R48" s="43">
        <v>7427.94210253064</v>
      </c>
      <c r="S48" s="43">
        <v>1529.0403771099818</v>
      </c>
      <c r="T48" s="43">
        <v>5818.756864632545</v>
      </c>
      <c r="U48" s="43">
        <v>3673.2964294723397</v>
      </c>
      <c r="V48" s="43">
        <v>780.8950528148521</v>
      </c>
      <c r="W48" s="43">
        <v>1423.298319765313</v>
      </c>
      <c r="X48" s="43">
        <v>2834.120630045179</v>
      </c>
      <c r="Y48" s="43">
        <v>5732.928237002597</v>
      </c>
      <c r="Z48" s="43">
        <v>1990.6496866065095</v>
      </c>
      <c r="AA48" s="43">
        <v>4121.696661992213</v>
      </c>
      <c r="AB48" s="43">
        <v>6281.912537509847</v>
      </c>
      <c r="AC48" s="43">
        <v>13630.854942101434</v>
      </c>
      <c r="AD48" s="43">
        <v>3280.040477292013</v>
      </c>
      <c r="AE48" s="43">
        <v>8976.81766404745</v>
      </c>
      <c r="AF48" s="43">
        <v>3690.707920596567</v>
      </c>
      <c r="AG48" s="43">
        <v>45581.36042189913</v>
      </c>
      <c r="AH48" s="43">
        <v>30141.702833214822</v>
      </c>
      <c r="AI48" s="43">
        <v>15883.984340940271</v>
      </c>
      <c r="AJ48" s="43">
        <v>6281.912537509847</v>
      </c>
      <c r="AK48" s="43">
        <v>10520.11032944965</v>
      </c>
      <c r="AL48" s="43">
        <v>28611.316874449258</v>
      </c>
      <c r="AM48" s="43">
        <v>14695.795823513346</v>
      </c>
      <c r="AN48" s="43">
        <v>10325.004851395319</v>
      </c>
      <c r="AO48" s="43">
        <v>2260.906475999323</v>
      </c>
      <c r="AP48" s="43">
        <v>1929.9939998290388</v>
      </c>
      <c r="AQ48" s="43">
        <v>13630.854942101434</v>
      </c>
      <c r="AR48" s="43">
        <v>31673.051247614214</v>
      </c>
      <c r="AS48" s="43">
        <v>19396.303449905343</v>
      </c>
      <c r="AT48" s="43">
        <v>15883.984340940271</v>
      </c>
      <c r="AU48" s="43">
        <v>6281.912537509847</v>
      </c>
      <c r="AV48" s="43">
        <v>10520.11032944965</v>
      </c>
      <c r="AW48" s="77" t="s">
        <v>80</v>
      </c>
    </row>
    <row r="49" spans="1:49" ht="12.75">
      <c r="A49" s="74" t="s">
        <v>167</v>
      </c>
      <c r="B49" s="43">
        <v>2630350.4192797523</v>
      </c>
      <c r="C49" s="43">
        <v>1860513.3164850825</v>
      </c>
      <c r="D49" s="43">
        <v>129407.23477158367</v>
      </c>
      <c r="E49" s="43">
        <v>115629.84197106755</v>
      </c>
      <c r="F49" s="43">
        <v>21512.142811336777</v>
      </c>
      <c r="G49" s="43">
        <v>23378.687554107095</v>
      </c>
      <c r="H49" s="43">
        <v>5466.404431342274</v>
      </c>
      <c r="I49" s="43">
        <v>15684.096387691025</v>
      </c>
      <c r="J49" s="43">
        <v>2704.0455858524274</v>
      </c>
      <c r="K49" s="43">
        <v>28596.97014274625</v>
      </c>
      <c r="L49" s="43">
        <v>19113.699405186275</v>
      </c>
      <c r="M49" s="43">
        <v>13728.353241134357</v>
      </c>
      <c r="N49" s="43">
        <v>42388.62064231634</v>
      </c>
      <c r="O49" s="43">
        <v>20181.131551077902</v>
      </c>
      <c r="P49" s="43">
        <v>15195.440208411625</v>
      </c>
      <c r="Q49" s="43">
        <v>107157.55952275041</v>
      </c>
      <c r="R49" s="43">
        <v>261685.06582257728</v>
      </c>
      <c r="S49" s="43">
        <v>70135.2286234374</v>
      </c>
      <c r="T49" s="43">
        <v>255594.44291599214</v>
      </c>
      <c r="U49" s="43">
        <v>156827.87942451474</v>
      </c>
      <c r="V49" s="43">
        <v>56721.56238903957</v>
      </c>
      <c r="W49" s="43">
        <v>38930.22195941702</v>
      </c>
      <c r="X49" s="43">
        <v>223085.0419195483</v>
      </c>
      <c r="Y49" s="43">
        <v>205756.44581803776</v>
      </c>
      <c r="Z49" s="43">
        <v>108133.48024520796</v>
      </c>
      <c r="AA49" s="43">
        <v>258805.88667401025</v>
      </c>
      <c r="AB49" s="43">
        <v>215285.22106614907</v>
      </c>
      <c r="AC49" s="43">
        <v>556681.939557012</v>
      </c>
      <c r="AD49" s="43">
        <v>105921.06333731029</v>
      </c>
      <c r="AE49" s="43">
        <v>306277.61243181606</v>
      </c>
      <c r="AF49" s="43">
        <v>-59616.77702912277</v>
      </c>
      <c r="AG49" s="43">
        <v>2084746.6810582997</v>
      </c>
      <c r="AH49" s="43">
        <v>1411907.6725650616</v>
      </c>
      <c r="AI49" s="43">
        <v>619508.1217902994</v>
      </c>
      <c r="AJ49" s="43">
        <v>215285.22106614907</v>
      </c>
      <c r="AK49" s="43">
        <v>449999.27141607285</v>
      </c>
      <c r="AL49" s="43">
        <v>1216057.0099123316</v>
      </c>
      <c r="AM49" s="43">
        <v>639922.2391776472</v>
      </c>
      <c r="AN49" s="43">
        <v>337337.81923253724</v>
      </c>
      <c r="AO49" s="43">
        <v>188591.7711895567</v>
      </c>
      <c r="AP49" s="43">
        <v>128226.19123144905</v>
      </c>
      <c r="AQ49" s="43">
        <v>556681.939557012</v>
      </c>
      <c r="AR49" s="43">
        <v>1391983.3606763347</v>
      </c>
      <c r="AS49" s="43">
        <v>898980.7029170363</v>
      </c>
      <c r="AT49" s="43">
        <v>619508.1217902994</v>
      </c>
      <c r="AU49" s="43">
        <v>215285.22106614907</v>
      </c>
      <c r="AV49" s="43">
        <v>449999.27141607285</v>
      </c>
      <c r="AW49" s="77" t="s">
        <v>85</v>
      </c>
    </row>
    <row r="50" spans="1:49" ht="12.75">
      <c r="A50" s="74" t="s">
        <v>170</v>
      </c>
      <c r="B50" s="43">
        <v>17393102.550147764</v>
      </c>
      <c r="C50" s="43">
        <v>12943873.29465674</v>
      </c>
      <c r="D50" s="43">
        <v>763505.9420951079</v>
      </c>
      <c r="E50" s="43">
        <v>678729.8506501215</v>
      </c>
      <c r="F50" s="43">
        <v>132803.5957855169</v>
      </c>
      <c r="G50" s="43">
        <v>154966.71624159798</v>
      </c>
      <c r="H50" s="43">
        <v>13175.8354546155</v>
      </c>
      <c r="I50" s="43">
        <v>80345.1079826767</v>
      </c>
      <c r="J50" s="43">
        <v>16999.7545038456</v>
      </c>
      <c r="K50" s="43">
        <v>108225.06504607404</v>
      </c>
      <c r="L50" s="43">
        <v>172213.77563579468</v>
      </c>
      <c r="M50" s="43">
        <v>84776.09144498648</v>
      </c>
      <c r="N50" s="43">
        <v>232435.9165976814</v>
      </c>
      <c r="O50" s="43">
        <v>127854.6892466784</v>
      </c>
      <c r="P50" s="43">
        <v>104581.227351003</v>
      </c>
      <c r="Q50" s="43">
        <v>387780.42029582406</v>
      </c>
      <c r="R50" s="43">
        <v>2181301.2261273935</v>
      </c>
      <c r="S50" s="43">
        <v>487975.3266723869</v>
      </c>
      <c r="T50" s="43">
        <v>2630764.9648000225</v>
      </c>
      <c r="U50" s="43">
        <v>1168011.0024431613</v>
      </c>
      <c r="V50" s="43">
        <v>377335.9193247207</v>
      </c>
      <c r="W50" s="43">
        <v>288170.68394112994</v>
      </c>
      <c r="X50" s="43">
        <v>1109430.4273388362</v>
      </c>
      <c r="Y50" s="43">
        <v>1110147.8472958421</v>
      </c>
      <c r="Z50" s="43">
        <v>753726.7395780665</v>
      </c>
      <c r="AA50" s="43">
        <v>1882653.207357422</v>
      </c>
      <c r="AB50" s="43">
        <v>1477045.751684846</v>
      </c>
      <c r="AC50" s="43">
        <v>3415522.6756904093</v>
      </c>
      <c r="AD50" s="43">
        <v>1052117</v>
      </c>
      <c r="AE50" s="43">
        <v>1366292.1</v>
      </c>
      <c r="AF50" s="43">
        <v>-508787.9718842339</v>
      </c>
      <c r="AG50" s="43">
        <v>14420919.046341587</v>
      </c>
      <c r="AH50" s="43">
        <v>11549803.40866448</v>
      </c>
      <c r="AI50" s="43">
        <v>2557553.637677106</v>
      </c>
      <c r="AJ50" s="43">
        <v>1477045.751684846</v>
      </c>
      <c r="AK50" s="43">
        <v>1080507.88599226</v>
      </c>
      <c r="AL50" s="43">
        <v>7187620.196870238</v>
      </c>
      <c r="AM50" s="43">
        <v>3772097.521179829</v>
      </c>
      <c r="AN50" s="43">
        <v>2064865.0023043233</v>
      </c>
      <c r="AO50" s="43">
        <v>805320.932367771</v>
      </c>
      <c r="AP50" s="43">
        <v>901911.5865077367</v>
      </c>
      <c r="AQ50" s="43">
        <v>3415522.6756904093</v>
      </c>
      <c r="AR50" s="43">
        <v>10700851.935047893</v>
      </c>
      <c r="AS50" s="43">
        <v>7829736.297370785</v>
      </c>
      <c r="AT50" s="43">
        <v>2557553.637677106</v>
      </c>
      <c r="AU50" s="43">
        <v>1477045.751684846</v>
      </c>
      <c r="AV50" s="43">
        <v>1080507.88599226</v>
      </c>
      <c r="AW50" s="77" t="s">
        <v>86</v>
      </c>
    </row>
    <row r="51" spans="1:49" ht="12.75">
      <c r="A51" s="74" t="s">
        <v>171</v>
      </c>
      <c r="B51" s="43">
        <v>1522277.1354851597</v>
      </c>
      <c r="C51" s="43">
        <v>1119594.2433077835</v>
      </c>
      <c r="D51" s="43">
        <v>128213.01826963358</v>
      </c>
      <c r="E51" s="43">
        <v>118074.80216191604</v>
      </c>
      <c r="F51" s="43">
        <v>20597.638467031236</v>
      </c>
      <c r="G51" s="43">
        <v>25751.90173527689</v>
      </c>
      <c r="H51" s="43">
        <v>2646.829148280716</v>
      </c>
      <c r="I51" s="43">
        <v>16322.641943101346</v>
      </c>
      <c r="J51" s="43">
        <v>5047.14210454059</v>
      </c>
      <c r="K51" s="43">
        <v>34699.932652008494</v>
      </c>
      <c r="L51" s="43">
        <v>14986.788360748855</v>
      </c>
      <c r="M51" s="43">
        <v>10274.086705235472</v>
      </c>
      <c r="N51" s="43">
        <v>25117.27457259954</v>
      </c>
      <c r="O51" s="43">
        <v>1723.1999389974928</v>
      </c>
      <c r="P51" s="43">
        <v>32766.798456327546</v>
      </c>
      <c r="Q51" s="43">
        <v>41226.482097922286</v>
      </c>
      <c r="R51" s="43">
        <v>262200.592774666</v>
      </c>
      <c r="S51" s="43">
        <v>58029.31701460457</v>
      </c>
      <c r="T51" s="43">
        <v>115980.54472189609</v>
      </c>
      <c r="U51" s="43">
        <v>97885.7236619643</v>
      </c>
      <c r="V51" s="43">
        <v>21018.72660158596</v>
      </c>
      <c r="W51" s="43">
        <v>32725.181058473903</v>
      </c>
      <c r="X51" s="43">
        <v>41286.82035208794</v>
      </c>
      <c r="Y51" s="43">
        <v>362071.9812265974</v>
      </c>
      <c r="Z51" s="43">
        <v>45705.37001660491</v>
      </c>
      <c r="AA51" s="43">
        <v>74246.54292408511</v>
      </c>
      <c r="AB51" s="43">
        <v>142186.87965217832</v>
      </c>
      <c r="AC51" s="43">
        <v>320133.4414134452</v>
      </c>
      <c r="AD51" s="43">
        <v>85166.029877402</v>
      </c>
      <c r="AE51" s="43">
        <v>268669.58243429614</v>
      </c>
      <c r="AF51" s="43">
        <v>-33862.22549870302</v>
      </c>
      <c r="AG51" s="43">
        <v>1267173.7505248566</v>
      </c>
      <c r="AH51" s="43">
        <v>854214.1095195502</v>
      </c>
      <c r="AI51" s="43">
        <v>420232.8207271998</v>
      </c>
      <c r="AJ51" s="43">
        <v>142186.87965217832</v>
      </c>
      <c r="AK51" s="43">
        <v>311961.2952835597</v>
      </c>
      <c r="AL51" s="43">
        <v>647109.3822747886</v>
      </c>
      <c r="AM51" s="43">
        <v>325735.4275174174</v>
      </c>
      <c r="AN51" s="43">
        <v>193840.9605833974</v>
      </c>
      <c r="AO51" s="43">
        <v>57241.543470322424</v>
      </c>
      <c r="AP51" s="43">
        <v>72408.28000136008</v>
      </c>
      <c r="AQ51" s="43">
        <v>320133.4414134452</v>
      </c>
      <c r="AR51" s="43">
        <v>998867.8115594368</v>
      </c>
      <c r="AS51" s="43">
        <v>634531.1749593916</v>
      </c>
      <c r="AT51" s="43">
        <v>420232.8207271998</v>
      </c>
      <c r="AU51" s="43">
        <v>142186.87965217832</v>
      </c>
      <c r="AV51" s="43">
        <v>311961.2952835597</v>
      </c>
      <c r="AW51" s="77" t="s">
        <v>84</v>
      </c>
    </row>
    <row r="52" spans="1:49" ht="12.75">
      <c r="A52" s="74" t="s">
        <v>172</v>
      </c>
      <c r="B52" s="43">
        <v>226595.5789503655</v>
      </c>
      <c r="C52" s="43">
        <v>156535.43739698562</v>
      </c>
      <c r="D52" s="43">
        <v>12443.763005888262</v>
      </c>
      <c r="E52" s="43">
        <v>11302.44989528645</v>
      </c>
      <c r="F52" s="43">
        <v>1756.2253670752978</v>
      </c>
      <c r="G52" s="43">
        <v>1739.6151988695435</v>
      </c>
      <c r="H52" s="43">
        <v>589.0220249053197</v>
      </c>
      <c r="I52" s="43">
        <v>2453.981154793491</v>
      </c>
      <c r="J52" s="43">
        <v>353.2281674682334</v>
      </c>
      <c r="K52" s="43">
        <v>1936.902391028011</v>
      </c>
      <c r="L52" s="43">
        <v>2640.3507260830092</v>
      </c>
      <c r="M52" s="43">
        <v>1153.0754884038743</v>
      </c>
      <c r="N52" s="43">
        <v>4672.9901761830915</v>
      </c>
      <c r="O52" s="43">
        <v>2657.0343644255604</v>
      </c>
      <c r="P52" s="43">
        <v>1733.7532801728894</v>
      </c>
      <c r="Q52" s="43">
        <v>4992.530483304801</v>
      </c>
      <c r="R52" s="43">
        <v>27171.411031968128</v>
      </c>
      <c r="S52" s="43">
        <v>5843.2699700533885</v>
      </c>
      <c r="T52" s="43">
        <v>22185.389214557657</v>
      </c>
      <c r="U52" s="43">
        <v>10591.653429522683</v>
      </c>
      <c r="V52" s="43">
        <v>2908.4712743014925</v>
      </c>
      <c r="W52" s="43">
        <v>6163.622964459541</v>
      </c>
      <c r="X52" s="43">
        <v>14091.654957008184</v>
      </c>
      <c r="Y52" s="43">
        <v>20531.794697715854</v>
      </c>
      <c r="Z52" s="43">
        <v>5827.958235034228</v>
      </c>
      <c r="AA52" s="43">
        <v>24113.463780832448</v>
      </c>
      <c r="AB52" s="43">
        <v>19998.530850995972</v>
      </c>
      <c r="AC52" s="43">
        <v>49497.836939174966</v>
      </c>
      <c r="AD52" s="43">
        <v>9588.927940141646</v>
      </c>
      <c r="AE52" s="43">
        <v>30887.588985450588</v>
      </c>
      <c r="AF52" s="43">
        <v>-2555.2891850848323</v>
      </c>
      <c r="AG52" s="43">
        <v>176608.5191222089</v>
      </c>
      <c r="AH52" s="43">
        <v>109877.57388506547</v>
      </c>
      <c r="AI52" s="43">
        <v>66580.06581231732</v>
      </c>
      <c r="AJ52" s="43">
        <v>19998.530850995972</v>
      </c>
      <c r="AK52" s="43">
        <v>52650.13492164911</v>
      </c>
      <c r="AL52" s="43">
        <v>99201.34645707006</v>
      </c>
      <c r="AM52" s="43">
        <v>49442.29719536587</v>
      </c>
      <c r="AN52" s="43">
        <v>30947.662255960473</v>
      </c>
      <c r="AO52" s="43">
        <v>9467.920214673315</v>
      </c>
      <c r="AP52" s="43">
        <v>8944.775013597184</v>
      </c>
      <c r="AQ52" s="43">
        <v>49497.836939174966</v>
      </c>
      <c r="AR52" s="43">
        <v>125398.46315016743</v>
      </c>
      <c r="AS52" s="43">
        <v>70084.62558138618</v>
      </c>
      <c r="AT52" s="43">
        <v>66580.06581231732</v>
      </c>
      <c r="AU52" s="43">
        <v>19998.530850995972</v>
      </c>
      <c r="AV52" s="43">
        <v>52650.13492164911</v>
      </c>
      <c r="AW52" s="77" t="s">
        <v>60</v>
      </c>
    </row>
    <row r="53" spans="1:49" ht="12.75">
      <c r="A53" s="74" t="s">
        <v>173</v>
      </c>
      <c r="B53" s="43">
        <v>2658467.3121962002</v>
      </c>
      <c r="C53" s="43">
        <v>1869268.8661836067</v>
      </c>
      <c r="D53" s="43">
        <v>154243.6299870485</v>
      </c>
      <c r="E53" s="43">
        <v>139345.68382341636</v>
      </c>
      <c r="F53" s="43">
        <v>24060.835560381696</v>
      </c>
      <c r="G53" s="43">
        <v>28903.643066412325</v>
      </c>
      <c r="H53" s="43">
        <v>9240.24829904598</v>
      </c>
      <c r="I53" s="43">
        <v>25944.42089619821</v>
      </c>
      <c r="J53" s="43">
        <v>3229.6287200739084</v>
      </c>
      <c r="K53" s="43">
        <v>29987.46069870491</v>
      </c>
      <c r="L53" s="43">
        <v>19056.81965847744</v>
      </c>
      <c r="M53" s="43">
        <v>15080.084653953347</v>
      </c>
      <c r="N53" s="43">
        <v>48054.480802417966</v>
      </c>
      <c r="O53" s="43">
        <v>32009.68217510793</v>
      </c>
      <c r="P53" s="43">
        <v>18347.64117105937</v>
      </c>
      <c r="Q53" s="43">
        <v>55935.35755512493</v>
      </c>
      <c r="R53" s="43">
        <v>329229.12965768686</v>
      </c>
      <c r="S53" s="43">
        <v>65614.11339409316</v>
      </c>
      <c r="T53" s="43">
        <v>326290.9677386103</v>
      </c>
      <c r="U53" s="43">
        <v>138974.0709978331</v>
      </c>
      <c r="V53" s="43">
        <v>37122.14134018332</v>
      </c>
      <c r="W53" s="43">
        <v>58377.17573464278</v>
      </c>
      <c r="X53" s="43">
        <v>139551.93254910116</v>
      </c>
      <c r="Y53" s="43">
        <v>231559.09227024182</v>
      </c>
      <c r="Z53" s="43">
        <v>80165.6841489645</v>
      </c>
      <c r="AA53" s="43">
        <v>276293.9591726764</v>
      </c>
      <c r="AB53" s="43">
        <v>210710.93102513082</v>
      </c>
      <c r="AC53" s="43">
        <v>601096.8538270432</v>
      </c>
      <c r="AD53" s="43">
        <v>87127.39556042614</v>
      </c>
      <c r="AE53" s="43">
        <v>370376.9633741791</v>
      </c>
      <c r="AF53" s="43">
        <v>-56418.02560049191</v>
      </c>
      <c r="AG53" s="43">
        <v>2078018.10762592</v>
      </c>
      <c r="AH53" s="43">
        <v>1320586.750545788</v>
      </c>
      <c r="AI53" s="43">
        <v>763485.1541672583</v>
      </c>
      <c r="AJ53" s="43">
        <v>210710.93102513082</v>
      </c>
      <c r="AK53" s="43">
        <v>644391.436044648</v>
      </c>
      <c r="AL53" s="43">
        <v>1165830.2116671943</v>
      </c>
      <c r="AM53" s="43">
        <v>566935.3788117042</v>
      </c>
      <c r="AN53" s="43">
        <v>355607.85409976164</v>
      </c>
      <c r="AO53" s="43">
        <v>106005.29903825567</v>
      </c>
      <c r="AP53" s="43">
        <v>104148.9410673308</v>
      </c>
      <c r="AQ53" s="43">
        <v>601096.8538270432</v>
      </c>
      <c r="AR53" s="43">
        <v>1505705.3657935932</v>
      </c>
      <c r="AS53" s="43">
        <v>926764.8053228944</v>
      </c>
      <c r="AT53" s="43">
        <v>763485.1541672583</v>
      </c>
      <c r="AU53" s="43">
        <v>210710.93102513082</v>
      </c>
      <c r="AV53" s="43">
        <v>644391.436044648</v>
      </c>
      <c r="AW53" s="77" t="s">
        <v>61</v>
      </c>
    </row>
    <row r="54" spans="1:49" ht="12.75">
      <c r="A54" s="83" t="s">
        <v>189</v>
      </c>
      <c r="B54" s="44">
        <v>93081.38664447425</v>
      </c>
      <c r="C54" s="44">
        <v>62371.70379864344</v>
      </c>
      <c r="D54" s="44">
        <v>6786.13717937021</v>
      </c>
      <c r="E54" s="44">
        <v>5881.180895873522</v>
      </c>
      <c r="F54" s="44">
        <v>1140.650957241619</v>
      </c>
      <c r="G54" s="44">
        <v>1197.1290562782997</v>
      </c>
      <c r="H54" s="44">
        <v>250.1739837788989</v>
      </c>
      <c r="I54" s="44">
        <v>1175.468944983164</v>
      </c>
      <c r="J54" s="44">
        <v>236.70731013685523</v>
      </c>
      <c r="K54" s="44">
        <v>880.3000105231024</v>
      </c>
      <c r="L54" s="44">
        <v>949.1016295954357</v>
      </c>
      <c r="M54" s="44">
        <v>890.6442630672279</v>
      </c>
      <c r="N54" s="44">
        <v>3960.3337187024326</v>
      </c>
      <c r="O54" s="44">
        <v>1513.429697941909</v>
      </c>
      <c r="P54" s="44">
        <v>2327.264546496758</v>
      </c>
      <c r="Q54" s="44">
        <v>1662.892286437276</v>
      </c>
      <c r="R54" s="44">
        <v>15931.435433917086</v>
      </c>
      <c r="S54" s="44">
        <v>2379.8830876464367</v>
      </c>
      <c r="T54" s="44">
        <v>10717.545538078455</v>
      </c>
      <c r="U54" s="44">
        <v>3304.1141029143873</v>
      </c>
      <c r="V54" s="44">
        <v>559.0738795463238</v>
      </c>
      <c r="W54" s="44">
        <v>2414.157810521926</v>
      </c>
      <c r="X54" s="44">
        <v>4985.023986242846</v>
      </c>
      <c r="Y54" s="44">
        <v>11822.756925795995</v>
      </c>
      <c r="Z54" s="44">
        <v>7067.105636267122</v>
      </c>
      <c r="AA54" s="44">
        <v>5326.196302598308</v>
      </c>
      <c r="AB54" s="44">
        <v>12748.52594805705</v>
      </c>
      <c r="AC54" s="44">
        <v>18255.886228333962</v>
      </c>
      <c r="AD54" s="44">
        <v>3482.500608712859</v>
      </c>
      <c r="AE54" s="44">
        <v>15504.448329982979</v>
      </c>
      <c r="AF54" s="44">
        <v>1142.8185258714457</v>
      </c>
      <c r="AG54" s="44">
        <v>74366.60798198714</v>
      </c>
      <c r="AH54" s="44">
        <v>46999.21005501337</v>
      </c>
      <c r="AI54" s="44">
        <v>29151.305217670775</v>
      </c>
      <c r="AJ54" s="44">
        <v>12748.52594805705</v>
      </c>
      <c r="AK54" s="44">
        <v>17530.349090372398</v>
      </c>
      <c r="AL54" s="44">
        <v>41422.98898160029</v>
      </c>
      <c r="AM54" s="44">
        <v>22170.108977312724</v>
      </c>
      <c r="AN54" s="44">
        <v>16610.183681039332</v>
      </c>
      <c r="AO54" s="44">
        <v>2724.617187341406</v>
      </c>
      <c r="AP54" s="44">
        <v>2503.2187169447257</v>
      </c>
      <c r="AQ54" s="44">
        <v>18255.886228333962</v>
      </c>
      <c r="AR54" s="44">
        <v>64652.05842646821</v>
      </c>
      <c r="AS54" s="44">
        <v>40564.15986433514</v>
      </c>
      <c r="AT54" s="44">
        <v>29151.305217670775</v>
      </c>
      <c r="AU54" s="44">
        <v>12748.52594805705</v>
      </c>
      <c r="AV54" s="44">
        <v>17530.349090372398</v>
      </c>
      <c r="AW54" s="84" t="s">
        <v>90</v>
      </c>
    </row>
    <row r="55" spans="1:49" ht="12.75">
      <c r="A55" s="74" t="s">
        <v>190</v>
      </c>
      <c r="B55" s="43">
        <v>9573.316768099095</v>
      </c>
      <c r="C55" s="43">
        <v>8161.604892266895</v>
      </c>
      <c r="D55" s="43">
        <v>1384.984089292269</v>
      </c>
      <c r="E55" s="43">
        <v>1289.442487007323</v>
      </c>
      <c r="F55" s="43">
        <v>220.42159168401867</v>
      </c>
      <c r="G55" s="43">
        <v>344.90396243924664</v>
      </c>
      <c r="H55" s="43">
        <v>30.891599831398736</v>
      </c>
      <c r="I55" s="43">
        <v>221.80183916148482</v>
      </c>
      <c r="J55" s="43">
        <v>26.586747301892466</v>
      </c>
      <c r="K55" s="43">
        <v>365.66933220040136</v>
      </c>
      <c r="L55" s="43">
        <v>95.47573585017446</v>
      </c>
      <c r="M55" s="43">
        <v>99.8053690282827</v>
      </c>
      <c r="N55" s="43">
        <v>370.0067814238558</v>
      </c>
      <c r="O55" s="43">
        <v>142.1131180194994</v>
      </c>
      <c r="P55" s="43">
        <v>244.18023988382708</v>
      </c>
      <c r="Q55" s="43">
        <v>214.0646441040397</v>
      </c>
      <c r="R55" s="43">
        <v>1677.1751492185413</v>
      </c>
      <c r="S55" s="43">
        <v>501.64858257497553</v>
      </c>
      <c r="T55" s="43">
        <v>1074.9686670017209</v>
      </c>
      <c r="U55" s="43">
        <v>403.801310678226</v>
      </c>
      <c r="V55" s="43">
        <v>95.99224989479846</v>
      </c>
      <c r="W55" s="43">
        <v>394.16143842135926</v>
      </c>
      <c r="X55" s="43">
        <v>284.54865468166764</v>
      </c>
      <c r="Y55" s="43">
        <v>1943.3561245582498</v>
      </c>
      <c r="Z55" s="43">
        <v>950.1473704490642</v>
      </c>
      <c r="AA55" s="43">
        <v>407.4251707510312</v>
      </c>
      <c r="AB55" s="43">
        <v>1627.289612154107</v>
      </c>
      <c r="AC55" s="43">
        <v>1412.7517217996365</v>
      </c>
      <c r="AD55" s="43">
        <v>263.7346782770925</v>
      </c>
      <c r="AE55" s="43">
        <v>1427.7968262936229</v>
      </c>
      <c r="AF55" s="43">
        <v>-910.2720196711857</v>
      </c>
      <c r="AG55" s="43">
        <v>9737.834627703287</v>
      </c>
      <c r="AH55" s="43">
        <v>6279.027252495897</v>
      </c>
      <c r="AI55" s="43">
        <v>3689.290225113472</v>
      </c>
      <c r="AJ55" s="43">
        <v>1627.289612154107</v>
      </c>
      <c r="AK55" s="43">
        <v>2168.939987834649</v>
      </c>
      <c r="AL55" s="43">
        <v>5110.403766809949</v>
      </c>
      <c r="AM55" s="43">
        <v>3303.690072973203</v>
      </c>
      <c r="AN55" s="43">
        <v>2469.495189863474</v>
      </c>
      <c r="AO55" s="43">
        <v>405.47428982583193</v>
      </c>
      <c r="AP55" s="43">
        <v>388.83921476371324</v>
      </c>
      <c r="AQ55" s="43">
        <v>1412.7517217996365</v>
      </c>
      <c r="AR55" s="43">
        <v>7265.364226973025</v>
      </c>
      <c r="AS55" s="43">
        <v>4296.694977339589</v>
      </c>
      <c r="AT55" s="43">
        <v>3689.290225113472</v>
      </c>
      <c r="AU55" s="43">
        <v>1627.289612154107</v>
      </c>
      <c r="AV55" s="43">
        <v>2168.939987834649</v>
      </c>
      <c r="AW55" s="77" t="s">
        <v>95</v>
      </c>
    </row>
    <row r="56" spans="1:49" ht="12.75">
      <c r="A56" s="74" t="s">
        <v>174</v>
      </c>
      <c r="B56" s="43">
        <v>340575.33917362615</v>
      </c>
      <c r="C56" s="43">
        <v>205358.18124259778</v>
      </c>
      <c r="D56" s="43">
        <v>17544.251859181608</v>
      </c>
      <c r="E56" s="43">
        <v>15984.153550967216</v>
      </c>
      <c r="F56" s="43">
        <v>2640.5883932065176</v>
      </c>
      <c r="G56" s="43">
        <v>3921.0411827588327</v>
      </c>
      <c r="H56" s="43">
        <v>339.4174970948679</v>
      </c>
      <c r="I56" s="43">
        <v>2931.969523582474</v>
      </c>
      <c r="J56" s="43">
        <v>520.405850471173</v>
      </c>
      <c r="K56" s="43">
        <v>3625.653361141014</v>
      </c>
      <c r="L56" s="43">
        <v>2063.43889938467</v>
      </c>
      <c r="M56" s="43">
        <v>1582.7695177933238</v>
      </c>
      <c r="N56" s="43">
        <v>12129.329905555955</v>
      </c>
      <c r="O56" s="43">
        <v>4812.855630656951</v>
      </c>
      <c r="P56" s="43">
        <v>6786.882997533189</v>
      </c>
      <c r="Q56" s="43">
        <v>3759.7258882293813</v>
      </c>
      <c r="R56" s="43">
        <v>43712.09286649668</v>
      </c>
      <c r="S56" s="43">
        <v>6713.453017490489</v>
      </c>
      <c r="T56" s="43">
        <v>40091.00513502023</v>
      </c>
      <c r="U56" s="43">
        <v>10506.705930959062</v>
      </c>
      <c r="V56" s="43">
        <v>3346.460050384505</v>
      </c>
      <c r="W56" s="43">
        <v>4575.100685727823</v>
      </c>
      <c r="X56" s="43">
        <v>15717.946816429872</v>
      </c>
      <c r="Y56" s="43">
        <v>31693.669254565284</v>
      </c>
      <c r="Z56" s="43">
        <v>14049.982155164827</v>
      </c>
      <c r="AA56" s="43">
        <v>16944.187242941145</v>
      </c>
      <c r="AB56" s="43">
        <v>39777.07199044565</v>
      </c>
      <c r="AC56" s="43">
        <v>77629.00174486393</v>
      </c>
      <c r="AD56" s="43">
        <v>21200.13166614293</v>
      </c>
      <c r="AE56" s="43">
        <v>44093.163502772884</v>
      </c>
      <c r="AF56" s="43">
        <v>13228.21379693847</v>
      </c>
      <c r="AG56" s="43">
        <v>243327.72111534656</v>
      </c>
      <c r="AH56" s="43">
        <v>145960.11597095916</v>
      </c>
      <c r="AI56" s="43">
        <v>108089.4399467965</v>
      </c>
      <c r="AJ56" s="43">
        <v>39777.07199044565</v>
      </c>
      <c r="AK56" s="43">
        <v>75173.01819514025</v>
      </c>
      <c r="AL56" s="43">
        <v>133890.4461175023</v>
      </c>
      <c r="AM56" s="43">
        <v>59588.19342591684</v>
      </c>
      <c r="AN56" s="43">
        <v>42990.5062947721</v>
      </c>
      <c r="AO56" s="43">
        <v>7007.593416378058</v>
      </c>
      <c r="AP56" s="43">
        <v>8648.351726234461</v>
      </c>
      <c r="AQ56" s="43">
        <v>77629.00174486393</v>
      </c>
      <c r="AR56" s="43">
        <v>191786.2679332742</v>
      </c>
      <c r="AS56" s="43">
        <v>114658.70407549494</v>
      </c>
      <c r="AT56" s="43">
        <v>108089.4399467965</v>
      </c>
      <c r="AU56" s="43">
        <v>39777.07199044565</v>
      </c>
      <c r="AV56" s="43">
        <v>75173.01819514025</v>
      </c>
      <c r="AW56" s="77" t="s">
        <v>57</v>
      </c>
    </row>
    <row r="57" spans="1:49" ht="12.75">
      <c r="A57" s="74" t="s">
        <v>175</v>
      </c>
      <c r="B57" s="43">
        <v>403051.75069814734</v>
      </c>
      <c r="C57" s="43">
        <v>290282.38695469283</v>
      </c>
      <c r="D57" s="43">
        <v>25723.407223260812</v>
      </c>
      <c r="E57" s="43">
        <v>23557.51212407379</v>
      </c>
      <c r="F57" s="43">
        <v>4259.069667330901</v>
      </c>
      <c r="G57" s="43">
        <v>6961.948784111743</v>
      </c>
      <c r="H57" s="43">
        <v>943.6993722163029</v>
      </c>
      <c r="I57" s="43">
        <v>2820.923811772412</v>
      </c>
      <c r="J57" s="43">
        <v>731.3777416887806</v>
      </c>
      <c r="K57" s="43">
        <v>5976.040811607773</v>
      </c>
      <c r="L57" s="43">
        <v>2025.717062600656</v>
      </c>
      <c r="M57" s="43">
        <v>2240.0924608494083</v>
      </c>
      <c r="N57" s="43">
        <v>6867.966405930737</v>
      </c>
      <c r="O57" s="43">
        <v>3647.9697760105046</v>
      </c>
      <c r="P57" s="43">
        <v>3145.176903245811</v>
      </c>
      <c r="Q57" s="43">
        <v>9162.513507725582</v>
      </c>
      <c r="R57" s="43">
        <v>50762.26353176692</v>
      </c>
      <c r="S57" s="43">
        <v>13476.075169528696</v>
      </c>
      <c r="T57" s="43">
        <v>35495.99422349831</v>
      </c>
      <c r="U57" s="43">
        <v>24433.594119732643</v>
      </c>
      <c r="V57" s="43">
        <v>5081.946107752732</v>
      </c>
      <c r="W57" s="43">
        <v>8848.562094807505</v>
      </c>
      <c r="X57" s="43">
        <v>15734.884904449671</v>
      </c>
      <c r="Y57" s="43">
        <v>74119.90859539232</v>
      </c>
      <c r="Z57" s="43">
        <v>9843.157937295036</v>
      </c>
      <c r="AA57" s="43">
        <v>35008.69383202138</v>
      </c>
      <c r="AB57" s="43">
        <v>24067.473547955495</v>
      </c>
      <c r="AC57" s="43">
        <v>85513.63761902959</v>
      </c>
      <c r="AD57" s="43">
        <v>20157.846606705793</v>
      </c>
      <c r="AE57" s="43">
        <v>66007.05768529297</v>
      </c>
      <c r="AF57" s="43">
        <v>2303.076126930312</v>
      </c>
      <c r="AG57" s="43">
        <v>318313.6759903144</v>
      </c>
      <c r="AH57" s="43">
        <v>228380.1073928323</v>
      </c>
      <c r="AI57" s="43">
        <v>81475.9739776646</v>
      </c>
      <c r="AJ57" s="43">
        <v>24067.473547955495</v>
      </c>
      <c r="AK57" s="43">
        <v>65205.2704857322</v>
      </c>
      <c r="AL57" s="43">
        <v>163132.92839826003</v>
      </c>
      <c r="AM57" s="43">
        <v>78546.87673854486</v>
      </c>
      <c r="AN57" s="43">
        <v>48761.41566644858</v>
      </c>
      <c r="AO57" s="43">
        <v>13514.09966409897</v>
      </c>
      <c r="AP57" s="43">
        <v>15700.539701268483</v>
      </c>
      <c r="AQ57" s="43">
        <v>85513.63761902959</v>
      </c>
      <c r="AR57" s="43">
        <v>241363.31030842382</v>
      </c>
      <c r="AS57" s="43">
        <v>152920.9883854425</v>
      </c>
      <c r="AT57" s="43">
        <v>81475.9739776646</v>
      </c>
      <c r="AU57" s="43">
        <v>24067.473547955495</v>
      </c>
      <c r="AV57" s="43">
        <v>65205.2704857322</v>
      </c>
      <c r="AW57" s="77" t="s">
        <v>56</v>
      </c>
    </row>
    <row r="58" spans="1:49" ht="12.75">
      <c r="A58" s="74" t="s">
        <v>176</v>
      </c>
      <c r="B58" s="43">
        <v>501374.2851223155</v>
      </c>
      <c r="C58" s="43">
        <v>270043.0802872973</v>
      </c>
      <c r="D58" s="43">
        <v>18253.08028092676</v>
      </c>
      <c r="E58" s="43">
        <v>16047.309943747265</v>
      </c>
      <c r="F58" s="43">
        <v>2876.891042194622</v>
      </c>
      <c r="G58" s="43">
        <v>2466.0472922161493</v>
      </c>
      <c r="H58" s="43">
        <v>638.5565418468354</v>
      </c>
      <c r="I58" s="43">
        <v>3424.8469984806607</v>
      </c>
      <c r="J58" s="43">
        <v>417.8483453096344</v>
      </c>
      <c r="K58" s="43">
        <v>4003.112365732945</v>
      </c>
      <c r="L58" s="43">
        <v>2843.935540974427</v>
      </c>
      <c r="M58" s="43">
        <v>2322.286836823929</v>
      </c>
      <c r="N58" s="43">
        <v>10791.286734151743</v>
      </c>
      <c r="O58" s="43">
        <v>6210.7438323164315</v>
      </c>
      <c r="P58" s="43">
        <v>3899.8793651830124</v>
      </c>
      <c r="Q58" s="43">
        <v>10632.86111291786</v>
      </c>
      <c r="R58" s="43">
        <v>47749.99457890744</v>
      </c>
      <c r="S58" s="43">
        <v>10910.613927084576</v>
      </c>
      <c r="T58" s="43">
        <v>36769.97649033904</v>
      </c>
      <c r="U58" s="43">
        <v>21741.02717465967</v>
      </c>
      <c r="V58" s="43">
        <v>9773.47532252322</v>
      </c>
      <c r="W58" s="43">
        <v>11056.08002777892</v>
      </c>
      <c r="X58" s="43">
        <v>23557.583286629742</v>
      </c>
      <c r="Y58" s="43">
        <v>24057.29391139914</v>
      </c>
      <c r="Z58" s="43">
        <v>14579.38452091552</v>
      </c>
      <c r="AA58" s="43">
        <v>40109.978190038564</v>
      </c>
      <c r="AB58" s="43">
        <v>22127.87020449505</v>
      </c>
      <c r="AC58" s="43">
        <v>140373.9657729509</v>
      </c>
      <c r="AD58" s="43">
        <v>42107.9457456577</v>
      </c>
      <c r="AE58" s="43">
        <v>52504.36862420644</v>
      </c>
      <c r="AF58" s="43">
        <v>82920.85880986607</v>
      </c>
      <c r="AG58" s="43">
        <v>291868.21473875985</v>
      </c>
      <c r="AH58" s="43">
        <v>233363.8189479002</v>
      </c>
      <c r="AI58" s="43">
        <v>51317.49116568117</v>
      </c>
      <c r="AJ58" s="43">
        <v>22127.87020449505</v>
      </c>
      <c r="AK58" s="43">
        <v>30529.088106984207</v>
      </c>
      <c r="AL58" s="43">
        <v>215438.98229253842</v>
      </c>
      <c r="AM58" s="43">
        <v>83690.7580808195</v>
      </c>
      <c r="AN58" s="43">
        <v>47050.71676607311</v>
      </c>
      <c r="AO58" s="43">
        <v>17129.3244824449</v>
      </c>
      <c r="AP58" s="43">
        <v>21058.036055971763</v>
      </c>
      <c r="AQ58" s="43">
        <v>140373.9657729509</v>
      </c>
      <c r="AR58" s="43">
        <v>205682.41081551195</v>
      </c>
      <c r="AS58" s="43">
        <v>145550.23184367287</v>
      </c>
      <c r="AT58" s="43">
        <v>51317.49116568117</v>
      </c>
      <c r="AU58" s="43">
        <v>22127.87020449505</v>
      </c>
      <c r="AV58" s="43">
        <v>30529.088106984207</v>
      </c>
      <c r="AW58" s="77" t="s">
        <v>83</v>
      </c>
    </row>
    <row r="59" spans="1:49" ht="12.75">
      <c r="A59" s="74" t="s">
        <v>177</v>
      </c>
      <c r="B59" s="43">
        <v>449945.50829143444</v>
      </c>
      <c r="C59" s="43">
        <v>272818.4556246593</v>
      </c>
      <c r="D59" s="43">
        <v>21203.008655278176</v>
      </c>
      <c r="E59" s="43">
        <v>18800.59217356689</v>
      </c>
      <c r="F59" s="43">
        <v>2863.4832110529014</v>
      </c>
      <c r="G59" s="43">
        <v>3176.936185971917</v>
      </c>
      <c r="H59" s="43">
        <v>1481.9677997418078</v>
      </c>
      <c r="I59" s="43">
        <v>3826.945340051454</v>
      </c>
      <c r="J59" s="43">
        <v>481.37379732800446</v>
      </c>
      <c r="K59" s="43">
        <v>3776.5103294536807</v>
      </c>
      <c r="L59" s="43">
        <v>3498.240121033689</v>
      </c>
      <c r="M59" s="43">
        <v>2427.761704546646</v>
      </c>
      <c r="N59" s="43">
        <v>6860.042104841394</v>
      </c>
      <c r="O59" s="43">
        <v>3778.9075871215528</v>
      </c>
      <c r="P59" s="43">
        <v>2845.755014097981</v>
      </c>
      <c r="Q59" s="43">
        <v>8790.824832984643</v>
      </c>
      <c r="R59" s="43">
        <v>51006.35331148178</v>
      </c>
      <c r="S59" s="43">
        <v>9879.115523593277</v>
      </c>
      <c r="T59" s="43">
        <v>33651.37054451684</v>
      </c>
      <c r="U59" s="43">
        <v>19563.438420561317</v>
      </c>
      <c r="V59" s="43">
        <v>6928.371049181606</v>
      </c>
      <c r="W59" s="43">
        <v>12213.423233894182</v>
      </c>
      <c r="X59" s="43">
        <v>23762.663390532693</v>
      </c>
      <c r="Y59" s="43">
        <v>33376.476879307986</v>
      </c>
      <c r="Z59" s="43">
        <v>9408.999946380818</v>
      </c>
      <c r="AA59" s="43">
        <v>45736.366211967215</v>
      </c>
      <c r="AB59" s="43">
        <v>38616.77569257879</v>
      </c>
      <c r="AC59" s="43">
        <v>108572.62336474382</v>
      </c>
      <c r="AD59" s="43">
        <v>30615.828434988907</v>
      </c>
      <c r="AE59" s="43">
        <v>43851.59027513323</v>
      </c>
      <c r="AF59" s="43">
        <v>24774.640060311027</v>
      </c>
      <c r="AG59" s="43">
        <v>311340.96022817015</v>
      </c>
      <c r="AH59" s="43">
        <v>191090.5025603316</v>
      </c>
      <c r="AI59" s="43">
        <v>126042.99935613747</v>
      </c>
      <c r="AJ59" s="43">
        <v>38616.77569257879</v>
      </c>
      <c r="AK59" s="43">
        <v>96793.60020892203</v>
      </c>
      <c r="AL59" s="43">
        <v>186654.1805221543</v>
      </c>
      <c r="AM59" s="43">
        <v>81768.76575403014</v>
      </c>
      <c r="AN59" s="43">
        <v>49060.59086865539</v>
      </c>
      <c r="AO59" s="43">
        <v>16730.951862824517</v>
      </c>
      <c r="AP59" s="43">
        <v>16294.086876878619</v>
      </c>
      <c r="AQ59" s="43">
        <v>108572.62336474382</v>
      </c>
      <c r="AR59" s="43">
        <v>228740.4699380025</v>
      </c>
      <c r="AS59" s="43">
        <v>126517.3677400277</v>
      </c>
      <c r="AT59" s="43">
        <v>126042.99935613747</v>
      </c>
      <c r="AU59" s="43">
        <v>38616.77569257879</v>
      </c>
      <c r="AV59" s="43">
        <v>96793.60020892203</v>
      </c>
      <c r="AW59" s="77" t="s">
        <v>82</v>
      </c>
    </row>
    <row r="60" spans="1:49" ht="12.75">
      <c r="A60" s="74" t="s">
        <v>178</v>
      </c>
      <c r="B60" s="43">
        <v>37521.516664216164</v>
      </c>
      <c r="C60" s="43">
        <v>22769.881417643</v>
      </c>
      <c r="D60" s="43">
        <v>2726.6223881889996</v>
      </c>
      <c r="E60" s="43">
        <v>2543.2800858846613</v>
      </c>
      <c r="F60" s="43">
        <v>384.7132137192426</v>
      </c>
      <c r="G60" s="43">
        <v>527.6974334429292</v>
      </c>
      <c r="H60" s="43">
        <v>146.65195106804237</v>
      </c>
      <c r="I60" s="43">
        <v>585.3050333950077</v>
      </c>
      <c r="J60" s="43">
        <v>43.46701588986392</v>
      </c>
      <c r="K60" s="43">
        <v>444.0857379954796</v>
      </c>
      <c r="L60" s="43">
        <v>415.55673379031566</v>
      </c>
      <c r="M60" s="43">
        <v>191.9322132230345</v>
      </c>
      <c r="N60" s="43">
        <v>1451.6113187762808</v>
      </c>
      <c r="O60" s="43">
        <v>814.4063429757642</v>
      </c>
      <c r="P60" s="43">
        <v>556.0349589579392</v>
      </c>
      <c r="Q60" s="43">
        <v>842.6747492940259</v>
      </c>
      <c r="R60" s="43">
        <v>3947.639748402568</v>
      </c>
      <c r="S60" s="43">
        <v>568.8671563875776</v>
      </c>
      <c r="T60" s="43">
        <v>3201.1592061751267</v>
      </c>
      <c r="U60" s="43">
        <v>1453.402546652339</v>
      </c>
      <c r="V60" s="43">
        <v>276.4382006950608</v>
      </c>
      <c r="W60" s="43">
        <v>1072.4257564947634</v>
      </c>
      <c r="X60" s="43">
        <v>1530.43555288415</v>
      </c>
      <c r="Y60" s="43">
        <v>4346.31226783021</v>
      </c>
      <c r="Z60" s="43">
        <v>1162.4250783437446</v>
      </c>
      <c r="AA60" s="43">
        <v>2001.6509372536782</v>
      </c>
      <c r="AB60" s="43">
        <v>4517.185141825423</v>
      </c>
      <c r="AC60" s="43">
        <v>8765.082637562315</v>
      </c>
      <c r="AD60" s="43">
        <v>2407.001283937817</v>
      </c>
      <c r="AE60" s="43">
        <v>5892.150738838391</v>
      </c>
      <c r="AF60" s="43">
        <v>922.6106434620937</v>
      </c>
      <c r="AG60" s="43">
        <v>27061.65979911732</v>
      </c>
      <c r="AH60" s="43">
        <v>16311.351148837237</v>
      </c>
      <c r="AI60" s="43">
        <v>11436.811966519914</v>
      </c>
      <c r="AJ60" s="43">
        <v>4517.185141825423</v>
      </c>
      <c r="AK60" s="43">
        <v>7542.50152869931</v>
      </c>
      <c r="AL60" s="43">
        <v>16499.346630845543</v>
      </c>
      <c r="AM60" s="43">
        <v>7880.056693838945</v>
      </c>
      <c r="AN60" s="43">
        <v>5684.4766562622635</v>
      </c>
      <c r="AO60" s="43">
        <v>1298.632257045518</v>
      </c>
      <c r="AP60" s="43">
        <v>814.8057780543207</v>
      </c>
      <c r="AQ60" s="43">
        <v>8765.082637562315</v>
      </c>
      <c r="AR60" s="43">
        <v>19544.1805951028</v>
      </c>
      <c r="AS60" s="43">
        <v>10261.694394837168</v>
      </c>
      <c r="AT60" s="43">
        <v>11436.811966519914</v>
      </c>
      <c r="AU60" s="43">
        <v>4517.185141825423</v>
      </c>
      <c r="AV60" s="43">
        <v>7542.50152869931</v>
      </c>
      <c r="AW60" s="77" t="s">
        <v>59</v>
      </c>
    </row>
    <row r="61" spans="1:49" ht="12.75">
      <c r="A61" s="74" t="s">
        <v>179</v>
      </c>
      <c r="B61" s="43">
        <v>5013008.204854539</v>
      </c>
      <c r="C61" s="43">
        <v>3579746.4890743117</v>
      </c>
      <c r="D61" s="43">
        <v>248583.4323170322</v>
      </c>
      <c r="E61" s="43">
        <v>203135.09832725392</v>
      </c>
      <c r="F61" s="43">
        <v>25086.982562429825</v>
      </c>
      <c r="G61" s="43">
        <v>23812.547759422316</v>
      </c>
      <c r="H61" s="43">
        <v>44035.476822766206</v>
      </c>
      <c r="I61" s="43">
        <v>10881.006324005342</v>
      </c>
      <c r="J61" s="43">
        <v>1409.015429172787</v>
      </c>
      <c r="K61" s="43">
        <v>26469.7078128264</v>
      </c>
      <c r="L61" s="43">
        <v>87717.08524884659</v>
      </c>
      <c r="M61" s="43">
        <v>49305.04722318284</v>
      </c>
      <c r="N61" s="43">
        <v>82016.26199802893</v>
      </c>
      <c r="O61" s="43">
        <v>33624.820110070934</v>
      </c>
      <c r="P61" s="43">
        <v>50877.48737063201</v>
      </c>
      <c r="Q61" s="43">
        <v>102235.80528113597</v>
      </c>
      <c r="R61" s="43">
        <v>698082.514862235</v>
      </c>
      <c r="S61" s="43">
        <v>141564.62946428024</v>
      </c>
      <c r="T61" s="43">
        <v>547615.8867219946</v>
      </c>
      <c r="U61" s="43">
        <v>273248.7166233734</v>
      </c>
      <c r="V61" s="43">
        <v>98360.42278835639</v>
      </c>
      <c r="W61" s="43">
        <v>96392.50008865377</v>
      </c>
      <c r="X61" s="43">
        <v>222666.36983640082</v>
      </c>
      <c r="Y61" s="43">
        <v>344117.709529128</v>
      </c>
      <c r="Z61" s="43">
        <v>174093.95228715453</v>
      </c>
      <c r="AA61" s="43">
        <v>616852.7866031305</v>
      </c>
      <c r="AB61" s="43">
        <v>453654.69700118096</v>
      </c>
      <c r="AC61" s="43">
        <v>1092466.907461145</v>
      </c>
      <c r="AD61" s="43">
        <v>441956.7273423446</v>
      </c>
      <c r="AE61" s="43">
        <v>490884.17598015256</v>
      </c>
      <c r="AF61" s="43">
        <v>-119567.94734354781</v>
      </c>
      <c r="AG61" s="43">
        <v>4039594.6321706865</v>
      </c>
      <c r="AH61" s="43">
        <v>2686656.4488878413</v>
      </c>
      <c r="AI61" s="43">
        <v>1351840.5565621124</v>
      </c>
      <c r="AJ61" s="43">
        <v>453654.69700118096</v>
      </c>
      <c r="AK61" s="43">
        <v>1008376.2680714773</v>
      </c>
      <c r="AL61" s="43">
        <v>1973188.5543835158</v>
      </c>
      <c r="AM61" s="43">
        <v>906385.3401139851</v>
      </c>
      <c r="AN61" s="43">
        <v>529180.0618596446</v>
      </c>
      <c r="AO61" s="43">
        <v>162938.12398127402</v>
      </c>
      <c r="AP61" s="43">
        <v>225908.29593693907</v>
      </c>
      <c r="AQ61" s="43">
        <v>1092466.907461145</v>
      </c>
      <c r="AR61" s="43">
        <v>3178509.378771055</v>
      </c>
      <c r="AS61" s="43">
        <v>1777572.6239855613</v>
      </c>
      <c r="AT61" s="43">
        <v>1351840.5565621124</v>
      </c>
      <c r="AU61" s="43">
        <v>453654.69700118096</v>
      </c>
      <c r="AV61" s="43">
        <v>1008376.2680714773</v>
      </c>
      <c r="AW61" s="77" t="s">
        <v>69</v>
      </c>
    </row>
  </sheetData>
  <sheetProtection/>
  <hyperlinks>
    <hyperlink ref="AW26" r:id="rId1" tooltip="Click once to display linked information. Click and hold to select this cell." display="http://localhost/OECDStat_Metadata/ShowMetadata.ashx?Dataset=PPP2011&amp;Coords=[LOCATION].[ISR]&amp;ShowOnWeb=true&amp;Lang=en"/>
    <hyperlink ref="AW23" r:id="rId2" tooltip="Click once to display linked information. Click and hold to select this cell." display="http://localhost/OECDStat_Metadata/ShowMetadata.ashx?Dataset=PPP2011&amp;Coords=[LOCATION].[DEU]&amp;ShowOnWeb=true&amp;Lang=en"/>
  </hyperlinks>
  <printOptions/>
  <pageMargins left="0.7086614173228347" right="0.7086614173228347" top="0.7480314960629921" bottom="0.7480314960629921" header="0.31496062992125984" footer="0.31496062992125984"/>
  <pageSetup fitToWidth="10" fitToHeight="1" horizontalDpi="600" verticalDpi="600" orientation="portrait" paperSize="9" scale="83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W61"/>
  <sheetViews>
    <sheetView zoomScalePageLayoutView="0" workbookViewId="0" topLeftCell="A1">
      <pane xSplit="1" topLeftCell="B1" activePane="topRight" state="frozen"/>
      <selection pane="topLeft" activeCell="B44" sqref="B44"/>
      <selection pane="topRight" activeCell="A69" sqref="A69"/>
    </sheetView>
  </sheetViews>
  <sheetFormatPr defaultColWidth="11.421875" defaultRowHeight="12.75"/>
  <cols>
    <col min="1" max="1" width="25.7109375" style="39" customWidth="1"/>
    <col min="2" max="48" width="17.7109375" style="37" customWidth="1"/>
    <col min="49" max="49" width="24.8515625" style="39" customWidth="1"/>
    <col min="50" max="16384" width="11.421875" style="37" customWidth="1"/>
  </cols>
  <sheetData>
    <row r="1" spans="1:49" s="53" customFormat="1" ht="12.75" customHeight="1">
      <c r="A1" s="48" t="s">
        <v>285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7"/>
    </row>
    <row r="2" spans="1:49" s="49" customFormat="1" ht="12.75" customHeight="1">
      <c r="A2" s="48" t="s">
        <v>286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7"/>
    </row>
    <row r="3" spans="1:49" s="56" customFormat="1" ht="89.25">
      <c r="A3" s="69"/>
      <c r="B3" s="70" t="s">
        <v>212</v>
      </c>
      <c r="C3" s="70" t="s">
        <v>209</v>
      </c>
      <c r="D3" s="70" t="s">
        <v>210</v>
      </c>
      <c r="E3" s="70" t="s">
        <v>211</v>
      </c>
      <c r="F3" s="70" t="s">
        <v>213</v>
      </c>
      <c r="G3" s="70" t="s">
        <v>214</v>
      </c>
      <c r="H3" s="70" t="s">
        <v>215</v>
      </c>
      <c r="I3" s="70" t="s">
        <v>216</v>
      </c>
      <c r="J3" s="70" t="s">
        <v>191</v>
      </c>
      <c r="K3" s="70" t="s">
        <v>192</v>
      </c>
      <c r="L3" s="70" t="s">
        <v>193</v>
      </c>
      <c r="M3" s="70" t="s">
        <v>194</v>
      </c>
      <c r="N3" s="70" t="s">
        <v>101</v>
      </c>
      <c r="O3" s="70" t="s">
        <v>195</v>
      </c>
      <c r="P3" s="70" t="s">
        <v>196</v>
      </c>
      <c r="Q3" s="70" t="s">
        <v>102</v>
      </c>
      <c r="R3" s="70" t="s">
        <v>103</v>
      </c>
      <c r="S3" s="70" t="s">
        <v>197</v>
      </c>
      <c r="T3" s="70" t="s">
        <v>198</v>
      </c>
      <c r="U3" s="70" t="s">
        <v>104</v>
      </c>
      <c r="V3" s="70" t="s">
        <v>199</v>
      </c>
      <c r="W3" s="70" t="s">
        <v>105</v>
      </c>
      <c r="X3" s="70" t="s">
        <v>106</v>
      </c>
      <c r="Y3" s="70" t="s">
        <v>107</v>
      </c>
      <c r="Z3" s="70" t="s">
        <v>108</v>
      </c>
      <c r="AA3" s="70" t="s">
        <v>116</v>
      </c>
      <c r="AB3" s="70" t="s">
        <v>110</v>
      </c>
      <c r="AC3" s="70" t="s">
        <v>111</v>
      </c>
      <c r="AD3" s="70" t="s">
        <v>200</v>
      </c>
      <c r="AE3" s="70" t="s">
        <v>201</v>
      </c>
      <c r="AF3" s="70" t="s">
        <v>113</v>
      </c>
      <c r="AG3" s="70" t="s">
        <v>114</v>
      </c>
      <c r="AH3" s="70" t="s">
        <v>265</v>
      </c>
      <c r="AI3" s="70" t="s">
        <v>266</v>
      </c>
      <c r="AJ3" s="70" t="s">
        <v>267</v>
      </c>
      <c r="AK3" s="70" t="s">
        <v>268</v>
      </c>
      <c r="AL3" s="70" t="s">
        <v>288</v>
      </c>
      <c r="AM3" s="70" t="s">
        <v>203</v>
      </c>
      <c r="AN3" s="70" t="s">
        <v>204</v>
      </c>
      <c r="AO3" s="70" t="s">
        <v>205</v>
      </c>
      <c r="AP3" s="70" t="s">
        <v>206</v>
      </c>
      <c r="AQ3" s="70" t="s">
        <v>207</v>
      </c>
      <c r="AR3" s="70" t="s">
        <v>115</v>
      </c>
      <c r="AS3" s="70" t="s">
        <v>208</v>
      </c>
      <c r="AT3" s="70" t="s">
        <v>269</v>
      </c>
      <c r="AU3" s="70" t="s">
        <v>270</v>
      </c>
      <c r="AV3" s="70" t="s">
        <v>271</v>
      </c>
      <c r="AW3" s="69"/>
    </row>
    <row r="4" spans="1:49" s="56" customFormat="1" ht="59.25" customHeight="1">
      <c r="A4" s="71"/>
      <c r="B4" s="70" t="s">
        <v>217</v>
      </c>
      <c r="C4" s="70" t="s">
        <v>218</v>
      </c>
      <c r="D4" s="70" t="s">
        <v>292</v>
      </c>
      <c r="E4" s="70" t="s">
        <v>219</v>
      </c>
      <c r="F4" s="70" t="s">
        <v>220</v>
      </c>
      <c r="G4" s="70" t="s">
        <v>221</v>
      </c>
      <c r="H4" s="70" t="s">
        <v>222</v>
      </c>
      <c r="I4" s="70" t="s">
        <v>223</v>
      </c>
      <c r="J4" s="70" t="s">
        <v>224</v>
      </c>
      <c r="K4" s="70" t="s">
        <v>225</v>
      </c>
      <c r="L4" s="70" t="s">
        <v>226</v>
      </c>
      <c r="M4" s="70" t="s">
        <v>227</v>
      </c>
      <c r="N4" s="70" t="s">
        <v>228</v>
      </c>
      <c r="O4" s="70" t="s">
        <v>229</v>
      </c>
      <c r="P4" s="70" t="s">
        <v>230</v>
      </c>
      <c r="Q4" s="70" t="s">
        <v>231</v>
      </c>
      <c r="R4" s="70" t="s">
        <v>232</v>
      </c>
      <c r="S4" s="70" t="s">
        <v>233</v>
      </c>
      <c r="T4" s="70" t="s">
        <v>234</v>
      </c>
      <c r="U4" s="70" t="s">
        <v>235</v>
      </c>
      <c r="V4" s="70" t="s">
        <v>236</v>
      </c>
      <c r="W4" s="70" t="s">
        <v>237</v>
      </c>
      <c r="X4" s="70" t="s">
        <v>238</v>
      </c>
      <c r="Y4" s="70" t="s">
        <v>239</v>
      </c>
      <c r="Z4" s="70" t="s">
        <v>240</v>
      </c>
      <c r="AA4" s="70" t="s">
        <v>241</v>
      </c>
      <c r="AB4" s="70" t="s">
        <v>243</v>
      </c>
      <c r="AC4" s="70" t="s">
        <v>244</v>
      </c>
      <c r="AD4" s="70" t="s">
        <v>245</v>
      </c>
      <c r="AE4" s="70" t="s">
        <v>246</v>
      </c>
      <c r="AF4" s="70" t="s">
        <v>248</v>
      </c>
      <c r="AG4" s="70" t="s">
        <v>249</v>
      </c>
      <c r="AH4" s="70" t="s">
        <v>250</v>
      </c>
      <c r="AI4" s="70" t="s">
        <v>251</v>
      </c>
      <c r="AJ4" s="70" t="s">
        <v>252</v>
      </c>
      <c r="AK4" s="70" t="s">
        <v>253</v>
      </c>
      <c r="AL4" s="70" t="s">
        <v>254</v>
      </c>
      <c r="AM4" s="70" t="s">
        <v>255</v>
      </c>
      <c r="AN4" s="70" t="s">
        <v>256</v>
      </c>
      <c r="AO4" s="70" t="s">
        <v>257</v>
      </c>
      <c r="AP4" s="70" t="s">
        <v>258</v>
      </c>
      <c r="AQ4" s="70" t="s">
        <v>259</v>
      </c>
      <c r="AR4" s="70" t="s">
        <v>260</v>
      </c>
      <c r="AS4" s="70" t="s">
        <v>261</v>
      </c>
      <c r="AT4" s="70" t="s">
        <v>262</v>
      </c>
      <c r="AU4" s="70" t="s">
        <v>263</v>
      </c>
      <c r="AV4" s="70" t="s">
        <v>264</v>
      </c>
      <c r="AW4" s="71"/>
    </row>
    <row r="5" spans="1:49" s="36" customFormat="1" ht="12.75">
      <c r="A5" s="41" t="s">
        <v>293</v>
      </c>
      <c r="B5" s="42" t="s">
        <v>51</v>
      </c>
      <c r="C5" s="42" t="s">
        <v>51</v>
      </c>
      <c r="D5" s="42" t="s">
        <v>51</v>
      </c>
      <c r="E5" s="42" t="s">
        <v>51</v>
      </c>
      <c r="F5" s="42" t="s">
        <v>51</v>
      </c>
      <c r="G5" s="42" t="s">
        <v>51</v>
      </c>
      <c r="H5" s="42" t="s">
        <v>51</v>
      </c>
      <c r="I5" s="42" t="s">
        <v>51</v>
      </c>
      <c r="J5" s="42" t="s">
        <v>51</v>
      </c>
      <c r="K5" s="42" t="s">
        <v>51</v>
      </c>
      <c r="L5" s="42" t="s">
        <v>51</v>
      </c>
      <c r="M5" s="42" t="s">
        <v>51</v>
      </c>
      <c r="N5" s="42" t="s">
        <v>51</v>
      </c>
      <c r="O5" s="42" t="s">
        <v>51</v>
      </c>
      <c r="P5" s="42" t="s">
        <v>51</v>
      </c>
      <c r="Q5" s="42" t="s">
        <v>51</v>
      </c>
      <c r="R5" s="42" t="s">
        <v>51</v>
      </c>
      <c r="S5" s="42" t="s">
        <v>51</v>
      </c>
      <c r="T5" s="42" t="s">
        <v>51</v>
      </c>
      <c r="U5" s="42" t="s">
        <v>51</v>
      </c>
      <c r="V5" s="42" t="s">
        <v>51</v>
      </c>
      <c r="W5" s="42" t="s">
        <v>51</v>
      </c>
      <c r="X5" s="42" t="s">
        <v>51</v>
      </c>
      <c r="Y5" s="42" t="s">
        <v>51</v>
      </c>
      <c r="Z5" s="42" t="s">
        <v>51</v>
      </c>
      <c r="AA5" s="42" t="s">
        <v>51</v>
      </c>
      <c r="AB5" s="42" t="s">
        <v>51</v>
      </c>
      <c r="AC5" s="42" t="s">
        <v>51</v>
      </c>
      <c r="AD5" s="42" t="s">
        <v>51</v>
      </c>
      <c r="AE5" s="42" t="s">
        <v>51</v>
      </c>
      <c r="AF5" s="42" t="s">
        <v>51</v>
      </c>
      <c r="AG5" s="42" t="s">
        <v>51</v>
      </c>
      <c r="AH5" s="42" t="s">
        <v>51</v>
      </c>
      <c r="AI5" s="42" t="s">
        <v>51</v>
      </c>
      <c r="AJ5" s="42" t="s">
        <v>51</v>
      </c>
      <c r="AK5" s="42" t="s">
        <v>51</v>
      </c>
      <c r="AL5" s="42" t="s">
        <v>51</v>
      </c>
      <c r="AM5" s="42" t="s">
        <v>51</v>
      </c>
      <c r="AN5" s="42" t="s">
        <v>51</v>
      </c>
      <c r="AO5" s="42" t="s">
        <v>51</v>
      </c>
      <c r="AP5" s="42" t="s">
        <v>51</v>
      </c>
      <c r="AQ5" s="42" t="s">
        <v>51</v>
      </c>
      <c r="AR5" s="42" t="s">
        <v>51</v>
      </c>
      <c r="AS5" s="42" t="s">
        <v>51</v>
      </c>
      <c r="AT5" s="42" t="s">
        <v>51</v>
      </c>
      <c r="AU5" s="42" t="s">
        <v>51</v>
      </c>
      <c r="AV5" s="42" t="s">
        <v>51</v>
      </c>
      <c r="AW5" s="41" t="s">
        <v>294</v>
      </c>
    </row>
    <row r="6" spans="1:49" ht="12.75">
      <c r="A6" s="74" t="s">
        <v>137</v>
      </c>
      <c r="B6" s="45">
        <v>17021.915417842014</v>
      </c>
      <c r="C6" s="45">
        <v>10633.774551131115</v>
      </c>
      <c r="D6" s="45">
        <v>1960.762908582249</v>
      </c>
      <c r="E6" s="45">
        <v>1897.7862732927033</v>
      </c>
      <c r="F6" s="45">
        <v>295.25873410461236</v>
      </c>
      <c r="G6" s="45">
        <v>492.8521789349351</v>
      </c>
      <c r="H6" s="45">
        <v>43.24517031214548</v>
      </c>
      <c r="I6" s="45">
        <v>134.34992494423727</v>
      </c>
      <c r="J6" s="45">
        <v>102.16137649536333</v>
      </c>
      <c r="K6" s="45">
        <v>793.879488123944</v>
      </c>
      <c r="L6" s="45">
        <v>122.22438299174657</v>
      </c>
      <c r="M6" s="45">
        <v>76.83705895603786</v>
      </c>
      <c r="N6" s="45">
        <v>231.82551710945336</v>
      </c>
      <c r="O6" s="45">
        <v>75.70807280969026</v>
      </c>
      <c r="P6" s="45">
        <v>181.4851401612931</v>
      </c>
      <c r="Q6" s="45">
        <v>388.7795055621695</v>
      </c>
      <c r="R6" s="45">
        <v>1729.3283485211414</v>
      </c>
      <c r="S6" s="45">
        <v>292.0087526227401</v>
      </c>
      <c r="T6" s="45">
        <v>1050.7641788340509</v>
      </c>
      <c r="U6" s="45">
        <v>596.8923300660819</v>
      </c>
      <c r="V6" s="45">
        <v>79.34136087701663</v>
      </c>
      <c r="W6" s="45">
        <v>565.4448084260666</v>
      </c>
      <c r="X6" s="45">
        <v>257.36008888489584</v>
      </c>
      <c r="Y6" s="45">
        <v>3352.392315340007</v>
      </c>
      <c r="Z6" s="45">
        <v>316.8358046839435</v>
      </c>
      <c r="AA6" s="45">
        <v>468.8772919882584</v>
      </c>
      <c r="AB6" s="45">
        <v>1568.8516685009458</v>
      </c>
      <c r="AC6" s="45">
        <v>2698.980790191824</v>
      </c>
      <c r="AD6" s="45">
        <v>1112.3975557201306</v>
      </c>
      <c r="AE6" s="45">
        <v>1090.2085411098815</v>
      </c>
      <c r="AF6" s="45">
        <v>1347.8850182693034</v>
      </c>
      <c r="AG6" s="45">
        <v>12198.481701479075</v>
      </c>
      <c r="AH6" s="45">
        <v>8168.971834853211</v>
      </c>
      <c r="AI6" s="45">
        <v>4076.106061335948</v>
      </c>
      <c r="AJ6" s="45">
        <v>1568.8516685009458</v>
      </c>
      <c r="AK6" s="45">
        <v>2751.3264223264514</v>
      </c>
      <c r="AL6" s="45">
        <v>6166.452457457341</v>
      </c>
      <c r="AM6" s="45">
        <v>3373.666968614068</v>
      </c>
      <c r="AN6" s="45">
        <v>2668.1369115469743</v>
      </c>
      <c r="AO6" s="45">
        <v>501.9148708316531</v>
      </c>
      <c r="AP6" s="45">
        <v>248.11185729154772</v>
      </c>
      <c r="AQ6" s="45">
        <v>2698.980790191824</v>
      </c>
      <c r="AR6" s="45">
        <v>8163.146997754533</v>
      </c>
      <c r="AS6" s="45">
        <v>4170.10016264172</v>
      </c>
      <c r="AT6" s="45">
        <v>4076.106061335948</v>
      </c>
      <c r="AU6" s="45">
        <v>1568.8516685009458</v>
      </c>
      <c r="AV6" s="45">
        <v>2751.3264223264514</v>
      </c>
      <c r="AW6" s="77" t="s">
        <v>126</v>
      </c>
    </row>
    <row r="7" spans="1:49" ht="12.75">
      <c r="A7" s="74" t="s">
        <v>138</v>
      </c>
      <c r="B7" s="57">
        <v>9586.695635687527</v>
      </c>
      <c r="C7" s="57">
        <v>9158.643843118658</v>
      </c>
      <c r="D7" s="57">
        <v>2039.5238097232377</v>
      </c>
      <c r="E7" s="57">
        <v>1960.6763960584537</v>
      </c>
      <c r="F7" s="57">
        <v>439.27132281490674</v>
      </c>
      <c r="G7" s="57">
        <v>318.41274660713015</v>
      </c>
      <c r="H7" s="57">
        <v>50.31127177242884</v>
      </c>
      <c r="I7" s="57">
        <v>274.14402797806434</v>
      </c>
      <c r="J7" s="57">
        <v>89.8986120917398</v>
      </c>
      <c r="K7" s="57">
        <v>758.2077145832385</v>
      </c>
      <c r="L7" s="57">
        <v>101.41431004054289</v>
      </c>
      <c r="M7" s="57">
        <v>87.60809959810335</v>
      </c>
      <c r="N7" s="57">
        <v>396.98886489261673</v>
      </c>
      <c r="O7" s="57">
        <v>165.85002868558666</v>
      </c>
      <c r="P7" s="57">
        <v>241.07869839776728</v>
      </c>
      <c r="Q7" s="57">
        <v>121.07609992750858</v>
      </c>
      <c r="R7" s="57">
        <v>2396.82770701221</v>
      </c>
      <c r="S7" s="57">
        <v>86.575000713523</v>
      </c>
      <c r="T7" s="57">
        <v>1713.0350764420277</v>
      </c>
      <c r="U7" s="57">
        <v>258.74180117816394</v>
      </c>
      <c r="V7" s="57">
        <v>42.71909793711951</v>
      </c>
      <c r="W7" s="57">
        <v>487.79084759388354</v>
      </c>
      <c r="X7" s="57">
        <v>135.16976370402918</v>
      </c>
      <c r="Y7" s="57">
        <v>2102.85501863182</v>
      </c>
      <c r="Z7" s="57">
        <v>102.07147220494605</v>
      </c>
      <c r="AA7" s="57">
        <v>242.04495751263698</v>
      </c>
      <c r="AB7" s="57">
        <v>1089.618789621547</v>
      </c>
      <c r="AC7" s="57">
        <v>1030.0526500693932</v>
      </c>
      <c r="AD7" s="57">
        <v>163.82519001904285</v>
      </c>
      <c r="AE7" s="57">
        <v>1000.6256862305693</v>
      </c>
      <c r="AF7" s="57">
        <v>-710.3941887291606</v>
      </c>
      <c r="AG7" s="57">
        <v>10313.971741883055</v>
      </c>
      <c r="AH7" s="57">
        <v>7322.312055417414</v>
      </c>
      <c r="AI7" s="57">
        <v>2630.4796568357046</v>
      </c>
      <c r="AJ7" s="57">
        <v>1089.618789621547</v>
      </c>
      <c r="AK7" s="57">
        <v>1647.6514192769473</v>
      </c>
      <c r="AL7" s="57">
        <v>4168.8384940220685</v>
      </c>
      <c r="AM7" s="57">
        <v>2903.6330256831043</v>
      </c>
      <c r="AN7" s="57">
        <v>2700.8190123523946</v>
      </c>
      <c r="AO7" s="57">
        <v>181.09075181200842</v>
      </c>
      <c r="AP7" s="57">
        <v>97.85003408601024</v>
      </c>
      <c r="AQ7" s="57">
        <v>1030.0526500693932</v>
      </c>
      <c r="AR7" s="57">
        <v>6700.149081132083</v>
      </c>
      <c r="AS7" s="57">
        <v>3952.2651167553267</v>
      </c>
      <c r="AT7" s="57">
        <v>2630.4796568357046</v>
      </c>
      <c r="AU7" s="57">
        <v>1089.618789621547</v>
      </c>
      <c r="AV7" s="57">
        <v>1647.6514192769473</v>
      </c>
      <c r="AW7" s="77" t="s">
        <v>125</v>
      </c>
    </row>
    <row r="8" spans="1:49" ht="12.75">
      <c r="A8" s="74" t="s">
        <v>139</v>
      </c>
      <c r="B8" s="45">
        <v>18773.389039039044</v>
      </c>
      <c r="C8" s="45">
        <v>13708.786391066906</v>
      </c>
      <c r="D8" s="45">
        <v>2010.8420070216916</v>
      </c>
      <c r="E8" s="45">
        <v>1923.4933318344972</v>
      </c>
      <c r="F8" s="45">
        <v>259.6853342355358</v>
      </c>
      <c r="G8" s="45">
        <v>406.56062869286853</v>
      </c>
      <c r="H8" s="45">
        <v>103.60422480385502</v>
      </c>
      <c r="I8" s="45">
        <v>339.79795084286053</v>
      </c>
      <c r="J8" s="45">
        <v>66.59849355853957</v>
      </c>
      <c r="K8" s="45">
        <v>580.8961684733285</v>
      </c>
      <c r="L8" s="45">
        <v>175.20085795962876</v>
      </c>
      <c r="M8" s="45">
        <v>101.91669885437088</v>
      </c>
      <c r="N8" s="45">
        <v>738.4129599694343</v>
      </c>
      <c r="O8" s="45">
        <v>387.08444165975095</v>
      </c>
      <c r="P8" s="45">
        <v>270.07466625225777</v>
      </c>
      <c r="Q8" s="45">
        <v>338.33058370660154</v>
      </c>
      <c r="R8" s="45">
        <v>2501.567903074539</v>
      </c>
      <c r="S8" s="45">
        <v>310.00669045280125</v>
      </c>
      <c r="T8" s="45">
        <v>2378.239704372567</v>
      </c>
      <c r="U8" s="45">
        <v>555.705628994656</v>
      </c>
      <c r="V8" s="45">
        <v>108.94450679962021</v>
      </c>
      <c r="W8" s="45">
        <v>887.827565893052</v>
      </c>
      <c r="X8" s="45">
        <v>483.5074894158639</v>
      </c>
      <c r="Y8" s="45">
        <v>4711.31346745886</v>
      </c>
      <c r="Z8" s="45">
        <v>243.81999593151457</v>
      </c>
      <c r="AA8" s="45">
        <v>740.9954826936172</v>
      </c>
      <c r="AB8" s="45">
        <v>1306.0574677297925</v>
      </c>
      <c r="AC8" s="45">
        <v>3593.5895331887064</v>
      </c>
      <c r="AD8" s="45">
        <v>940.3666553663613</v>
      </c>
      <c r="AE8" s="45">
        <v>2430.3963251548867</v>
      </c>
      <c r="AF8" s="45">
        <v>-64.72597204472481</v>
      </c>
      <c r="AG8" s="45">
        <v>15129.86161048539</v>
      </c>
      <c r="AH8" s="45">
        <v>9662.520262395803</v>
      </c>
      <c r="AI8" s="45">
        <v>5724.709388860926</v>
      </c>
      <c r="AJ8" s="45">
        <v>1306.0574677297925</v>
      </c>
      <c r="AK8" s="45">
        <v>5700.663832354728</v>
      </c>
      <c r="AL8" s="45">
        <v>8035.444830576574</v>
      </c>
      <c r="AM8" s="45">
        <v>4323.484144898606</v>
      </c>
      <c r="AN8" s="45">
        <v>3382.721274796108</v>
      </c>
      <c r="AO8" s="45">
        <v>633.4029565761621</v>
      </c>
      <c r="AP8" s="45">
        <v>352.01414401317754</v>
      </c>
      <c r="AQ8" s="45">
        <v>3593.5895331887064</v>
      </c>
      <c r="AR8" s="45">
        <v>9649.913541040527</v>
      </c>
      <c r="AS8" s="45">
        <v>4207.678673234752</v>
      </c>
      <c r="AT8" s="45">
        <v>5724.709388860926</v>
      </c>
      <c r="AU8" s="45">
        <v>1306.0574677297925</v>
      </c>
      <c r="AV8" s="45">
        <v>5700.663832354728</v>
      </c>
      <c r="AW8" s="77" t="s">
        <v>127</v>
      </c>
    </row>
    <row r="9" spans="1:49" ht="12.75">
      <c r="A9" s="74" t="s">
        <v>140</v>
      </c>
      <c r="B9" s="45">
        <v>24548.628382803196</v>
      </c>
      <c r="C9" s="45">
        <v>15110.082685883574</v>
      </c>
      <c r="D9" s="45">
        <v>2043.96606313759</v>
      </c>
      <c r="E9" s="45">
        <v>1947.3317429602125</v>
      </c>
      <c r="F9" s="45">
        <v>344.2802487405112</v>
      </c>
      <c r="G9" s="45">
        <v>522.7259192098903</v>
      </c>
      <c r="H9" s="45">
        <v>33.65263969102438</v>
      </c>
      <c r="I9" s="45">
        <v>262.20913632797567</v>
      </c>
      <c r="J9" s="45">
        <v>71.1587940489078</v>
      </c>
      <c r="K9" s="45">
        <v>571.3086340100901</v>
      </c>
      <c r="L9" s="45">
        <v>157.19181805505073</v>
      </c>
      <c r="M9" s="45">
        <v>107.4911384966958</v>
      </c>
      <c r="N9" s="45">
        <v>715.5164853767387</v>
      </c>
      <c r="O9" s="45">
        <v>300.53178332737673</v>
      </c>
      <c r="P9" s="45">
        <v>425.1138872692737</v>
      </c>
      <c r="Q9" s="45">
        <v>194.1916741685153</v>
      </c>
      <c r="R9" s="45">
        <v>2750.489503929383</v>
      </c>
      <c r="S9" s="45">
        <v>325.24958630173194</v>
      </c>
      <c r="T9" s="45">
        <v>2810.211466281397</v>
      </c>
      <c r="U9" s="45">
        <v>1113.9377797325612</v>
      </c>
      <c r="V9" s="45">
        <v>175.06071559031437</v>
      </c>
      <c r="W9" s="45">
        <v>1019.1266226017258</v>
      </c>
      <c r="X9" s="45">
        <v>532.3305782173487</v>
      </c>
      <c r="Y9" s="45">
        <v>4509.932348708926</v>
      </c>
      <c r="Z9" s="45">
        <v>208.20706764848933</v>
      </c>
      <c r="AA9" s="45">
        <v>1196.1198585057673</v>
      </c>
      <c r="AB9" s="45">
        <v>2118.9052598877092</v>
      </c>
      <c r="AC9" s="45">
        <v>3399.0090203872232</v>
      </c>
      <c r="AD9" s="45">
        <v>921.2497116365472</v>
      </c>
      <c r="AE9" s="45">
        <v>2413.185539586009</v>
      </c>
      <c r="AF9" s="45">
        <v>1742.908745155943</v>
      </c>
      <c r="AG9" s="45">
        <v>17227.701857257274</v>
      </c>
      <c r="AH9" s="45">
        <v>11021.38001054268</v>
      </c>
      <c r="AI9" s="45">
        <v>6470.188904998767</v>
      </c>
      <c r="AJ9" s="45">
        <v>2118.9052598877092</v>
      </c>
      <c r="AK9" s="45">
        <v>5078.534570320635</v>
      </c>
      <c r="AL9" s="45">
        <v>8093.153748892228</v>
      </c>
      <c r="AM9" s="45">
        <v>4522.1656147233925</v>
      </c>
      <c r="AN9" s="45">
        <v>3751.2711387071795</v>
      </c>
      <c r="AO9" s="45">
        <v>421.0996827404746</v>
      </c>
      <c r="AP9" s="45">
        <v>437.0662405132776</v>
      </c>
      <c r="AQ9" s="45">
        <v>3399.0090203872232</v>
      </c>
      <c r="AR9" s="45">
        <v>12398.339287269187</v>
      </c>
      <c r="AS9" s="45">
        <v>6036.797705617257</v>
      </c>
      <c r="AT9" s="45">
        <v>6470.188904998767</v>
      </c>
      <c r="AU9" s="45">
        <v>2118.9052598877092</v>
      </c>
      <c r="AV9" s="45">
        <v>5078.534570320635</v>
      </c>
      <c r="AW9" s="77" t="s">
        <v>128</v>
      </c>
    </row>
    <row r="10" spans="1:49" ht="12.75">
      <c r="A10" s="74" t="s">
        <v>141</v>
      </c>
      <c r="B10" s="45">
        <v>4421.499087229176</v>
      </c>
      <c r="C10" s="45">
        <v>4664.557910225045</v>
      </c>
      <c r="D10" s="45">
        <v>779.1346910617123</v>
      </c>
      <c r="E10" s="45">
        <v>755.1868769896068</v>
      </c>
      <c r="F10" s="45">
        <v>274.7419715671964</v>
      </c>
      <c r="G10" s="45">
        <v>156.386168715642</v>
      </c>
      <c r="H10" s="45">
        <v>4.195624417568226</v>
      </c>
      <c r="I10" s="45">
        <v>77.24994192607632</v>
      </c>
      <c r="J10" s="45">
        <v>46.32888706243167</v>
      </c>
      <c r="K10" s="45">
        <v>142.91189755929918</v>
      </c>
      <c r="L10" s="45">
        <v>65.84835097014621</v>
      </c>
      <c r="M10" s="45">
        <v>29.55811011472014</v>
      </c>
      <c r="N10" s="45">
        <v>232.46005013079582</v>
      </c>
      <c r="O10" s="45">
        <v>103.81767521629169</v>
      </c>
      <c r="P10" s="45">
        <v>124.9930811964636</v>
      </c>
      <c r="Q10" s="45">
        <v>112.02274096378858</v>
      </c>
      <c r="R10" s="45">
        <v>1129.8110531509317</v>
      </c>
      <c r="S10" s="45">
        <v>67.57843320656944</v>
      </c>
      <c r="T10" s="45">
        <v>515.6139513311181</v>
      </c>
      <c r="U10" s="45">
        <v>297.35802159329944</v>
      </c>
      <c r="V10" s="45">
        <v>32.13841737994414</v>
      </c>
      <c r="W10" s="45">
        <v>312.273019912971</v>
      </c>
      <c r="X10" s="45">
        <v>74.95967425687859</v>
      </c>
      <c r="Y10" s="45">
        <v>1947.0267269675396</v>
      </c>
      <c r="Z10" s="45">
        <v>97.77021799719684</v>
      </c>
      <c r="AA10" s="45">
        <v>134.63431128072637</v>
      </c>
      <c r="AB10" s="45">
        <v>614.4925010653543</v>
      </c>
      <c r="AC10" s="45">
        <v>670.3048959189908</v>
      </c>
      <c r="AD10" s="45">
        <v>150.27590923279058</v>
      </c>
      <c r="AE10" s="45">
        <v>615.3568143449564</v>
      </c>
      <c r="AF10" s="45">
        <v>-675.2649677874459</v>
      </c>
      <c r="AG10" s="45">
        <v>5307.609888386024</v>
      </c>
      <c r="AH10" s="45">
        <v>3470.8228321600695</v>
      </c>
      <c r="AI10" s="45">
        <v>1838.0722911687096</v>
      </c>
      <c r="AJ10" s="45">
        <v>614.4925010653543</v>
      </c>
      <c r="AK10" s="45">
        <v>1460.7019221726869</v>
      </c>
      <c r="AL10" s="45">
        <v>2312.4046888726284</v>
      </c>
      <c r="AM10" s="45">
        <v>1536.4394788969564</v>
      </c>
      <c r="AN10" s="45">
        <v>1338.1243214877813</v>
      </c>
      <c r="AO10" s="45">
        <v>167.70268266699966</v>
      </c>
      <c r="AP10" s="45">
        <v>77.8866386511035</v>
      </c>
      <c r="AQ10" s="45">
        <v>670.3048959189908</v>
      </c>
      <c r="AR10" s="45">
        <v>3379.5392118295445</v>
      </c>
      <c r="AS10" s="45">
        <v>1591.6461021091015</v>
      </c>
      <c r="AT10" s="45">
        <v>1838.0722911687096</v>
      </c>
      <c r="AU10" s="45">
        <v>614.4925010653543</v>
      </c>
      <c r="AV10" s="45">
        <v>1460.7019221726869</v>
      </c>
      <c r="AW10" s="77" t="s">
        <v>129</v>
      </c>
    </row>
    <row r="11" spans="1:49" ht="12.75">
      <c r="A11" s="74" t="s">
        <v>142</v>
      </c>
      <c r="B11" s="45">
        <v>6130.450558350359</v>
      </c>
      <c r="C11" s="45">
        <v>6641.252757557432</v>
      </c>
      <c r="D11" s="45">
        <v>998.6339518854346</v>
      </c>
      <c r="E11" s="45">
        <v>989.0350564154621</v>
      </c>
      <c r="F11" s="45">
        <v>249.06837514204</v>
      </c>
      <c r="G11" s="45">
        <v>201.88830114960848</v>
      </c>
      <c r="H11" s="45">
        <v>36.19577245250676</v>
      </c>
      <c r="I11" s="45">
        <v>134.90195064194435</v>
      </c>
      <c r="J11" s="45">
        <v>40.75814649724983</v>
      </c>
      <c r="K11" s="45">
        <v>272.82229001330825</v>
      </c>
      <c r="L11" s="45">
        <v>80.16084589841326</v>
      </c>
      <c r="M11" s="45">
        <v>22.42490298132433</v>
      </c>
      <c r="N11" s="45">
        <v>408.7447544777835</v>
      </c>
      <c r="O11" s="45">
        <v>147.39876237690484</v>
      </c>
      <c r="P11" s="45">
        <v>282.71123309792887</v>
      </c>
      <c r="Q11" s="45">
        <v>144.49141380049718</v>
      </c>
      <c r="R11" s="45">
        <v>1313.536603650163</v>
      </c>
      <c r="S11" s="45">
        <v>258.48829671552636</v>
      </c>
      <c r="T11" s="45">
        <v>579.7274586648224</v>
      </c>
      <c r="U11" s="45">
        <v>329.809865918684</v>
      </c>
      <c r="V11" s="45">
        <v>65.72669537452458</v>
      </c>
      <c r="W11" s="45">
        <v>274.5894090077271</v>
      </c>
      <c r="X11" s="45">
        <v>132.20031713808427</v>
      </c>
      <c r="Y11" s="45">
        <v>2348.5674212799963</v>
      </c>
      <c r="Z11" s="45">
        <v>93.59634071673887</v>
      </c>
      <c r="AA11" s="45">
        <v>557.519634443099</v>
      </c>
      <c r="AB11" s="45">
        <v>598.6840806555348</v>
      </c>
      <c r="AC11" s="45">
        <v>751.2229030492514</v>
      </c>
      <c r="AD11" s="45">
        <v>158.5853517602969</v>
      </c>
      <c r="AE11" s="45">
        <v>632.1646012205209</v>
      </c>
      <c r="AF11" s="45">
        <v>-827.8881988228075</v>
      </c>
      <c r="AG11" s="45">
        <v>7335.888998813594</v>
      </c>
      <c r="AH11" s="45">
        <v>4783.50669334224</v>
      </c>
      <c r="AI11" s="45">
        <v>2496.077360512401</v>
      </c>
      <c r="AJ11" s="45">
        <v>598.6840806555348</v>
      </c>
      <c r="AK11" s="45">
        <v>2417.4147499709775</v>
      </c>
      <c r="AL11" s="45">
        <v>3027.4845403082672</v>
      </c>
      <c r="AM11" s="45">
        <v>2132.331354830179</v>
      </c>
      <c r="AN11" s="45">
        <v>1684.69383900546</v>
      </c>
      <c r="AO11" s="45">
        <v>295.56727778192624</v>
      </c>
      <c r="AP11" s="45">
        <v>171.50666502519974</v>
      </c>
      <c r="AQ11" s="45">
        <v>751.2229030492514</v>
      </c>
      <c r="AR11" s="45">
        <v>4486.153478775558</v>
      </c>
      <c r="AS11" s="45">
        <v>2000.6802965495585</v>
      </c>
      <c r="AT11" s="45">
        <v>2496.077360512401</v>
      </c>
      <c r="AU11" s="45">
        <v>598.6840806555348</v>
      </c>
      <c r="AV11" s="45">
        <v>2417.4147499709775</v>
      </c>
      <c r="AW11" s="77" t="s">
        <v>272</v>
      </c>
    </row>
    <row r="12" spans="1:49" ht="12.75">
      <c r="A12" s="74" t="s">
        <v>143</v>
      </c>
      <c r="B12" s="45">
        <v>25477.23413641683</v>
      </c>
      <c r="C12" s="45">
        <v>17143.192374415976</v>
      </c>
      <c r="D12" s="45">
        <v>2369.9835213580745</v>
      </c>
      <c r="E12" s="45">
        <v>2219.0590004650476</v>
      </c>
      <c r="F12" s="45">
        <v>417.78639967901483</v>
      </c>
      <c r="G12" s="45">
        <v>512.5725763545793</v>
      </c>
      <c r="H12" s="45">
        <v>155.29779711599463</v>
      </c>
      <c r="I12" s="45">
        <v>318.5185156558312</v>
      </c>
      <c r="J12" s="45">
        <v>66.6035880879186</v>
      </c>
      <c r="K12" s="45">
        <v>474.69981572053666</v>
      </c>
      <c r="L12" s="45">
        <v>280.4325200146371</v>
      </c>
      <c r="M12" s="45">
        <v>159.19722169307553</v>
      </c>
      <c r="N12" s="45">
        <v>1141.0123021414847</v>
      </c>
      <c r="O12" s="45">
        <v>467.5602721625085</v>
      </c>
      <c r="P12" s="45">
        <v>726.8078068623332</v>
      </c>
      <c r="Q12" s="45">
        <v>445.79956164743294</v>
      </c>
      <c r="R12" s="45">
        <v>2440.7759493620983</v>
      </c>
      <c r="S12" s="45">
        <v>649.6681340042186</v>
      </c>
      <c r="T12" s="45">
        <v>2711.8674894958162</v>
      </c>
      <c r="U12" s="45">
        <v>1075.7453438454058</v>
      </c>
      <c r="V12" s="45">
        <v>393.18946965081943</v>
      </c>
      <c r="W12" s="45">
        <v>1199.8030588316424</v>
      </c>
      <c r="X12" s="45">
        <v>729.4090985471491</v>
      </c>
      <c r="Y12" s="45">
        <v>2597.89307676144</v>
      </c>
      <c r="Z12" s="45">
        <v>274.2204136753846</v>
      </c>
      <c r="AA12" s="45">
        <v>1526.0774370417917</v>
      </c>
      <c r="AB12" s="45">
        <v>3432.3671992134064</v>
      </c>
      <c r="AC12" s="45">
        <v>3664.289426458262</v>
      </c>
      <c r="AD12" s="45">
        <v>952.1869010165036</v>
      </c>
      <c r="AE12" s="45">
        <v>2128.4345740995072</v>
      </c>
      <c r="AF12" s="45">
        <v>925.6989115218389</v>
      </c>
      <c r="AG12" s="45">
        <v>20449.688619192257</v>
      </c>
      <c r="AH12" s="45">
        <v>12735.924497220716</v>
      </c>
      <c r="AI12" s="45">
        <v>8586.148568932356</v>
      </c>
      <c r="AJ12" s="45">
        <v>3432.3671992134064</v>
      </c>
      <c r="AK12" s="45">
        <v>5585.961146467407</v>
      </c>
      <c r="AL12" s="45">
        <v>9963.337105470897</v>
      </c>
      <c r="AM12" s="45">
        <v>6063.5270311235445</v>
      </c>
      <c r="AN12" s="45">
        <v>4399.118846806478</v>
      </c>
      <c r="AO12" s="45">
        <v>787.522050645612</v>
      </c>
      <c r="AP12" s="45">
        <v>841.185642344625</v>
      </c>
      <c r="AQ12" s="45">
        <v>3664.289426458262</v>
      </c>
      <c r="AR12" s="45">
        <v>13042.942696537346</v>
      </c>
      <c r="AS12" s="45">
        <v>5361.386387229485</v>
      </c>
      <c r="AT12" s="45">
        <v>8586.148568932356</v>
      </c>
      <c r="AU12" s="45">
        <v>3432.3671992134064</v>
      </c>
      <c r="AV12" s="45">
        <v>5585.961146467407</v>
      </c>
      <c r="AW12" s="77" t="s">
        <v>97</v>
      </c>
    </row>
    <row r="13" spans="1:49" ht="12.75">
      <c r="A13" s="74" t="s">
        <v>144</v>
      </c>
      <c r="B13" s="45">
        <v>3299.303025702347</v>
      </c>
      <c r="C13" s="45">
        <v>3736.4424224116565</v>
      </c>
      <c r="D13" s="45">
        <v>642.713353928825</v>
      </c>
      <c r="E13" s="45">
        <v>633.2011097803404</v>
      </c>
      <c r="F13" s="45">
        <v>165.33761190815633</v>
      </c>
      <c r="G13" s="45">
        <v>78.55236941374372</v>
      </c>
      <c r="H13" s="45">
        <v>2.1821363715261493</v>
      </c>
      <c r="I13" s="45">
        <v>49.563579480206954</v>
      </c>
      <c r="J13" s="45">
        <v>54.444543615205696</v>
      </c>
      <c r="K13" s="45">
        <v>251.1325761964802</v>
      </c>
      <c r="L13" s="45">
        <v>62.79076884364787</v>
      </c>
      <c r="M13" s="45">
        <v>15.793312582671762</v>
      </c>
      <c r="N13" s="45">
        <v>10.424948540692462</v>
      </c>
      <c r="O13" s="45">
        <v>4.65305265736776</v>
      </c>
      <c r="P13" s="45">
        <v>5.5217621289621235</v>
      </c>
      <c r="Q13" s="45">
        <v>94.37515824016</v>
      </c>
      <c r="R13" s="45">
        <v>1017.5494991282102</v>
      </c>
      <c r="S13" s="45">
        <v>59.80842066065008</v>
      </c>
      <c r="T13" s="45">
        <v>582.1417767269118</v>
      </c>
      <c r="U13" s="45">
        <v>81.57893610500935</v>
      </c>
      <c r="V13" s="45">
        <v>18.986857002194583</v>
      </c>
      <c r="W13" s="45">
        <v>506.4415452459519</v>
      </c>
      <c r="X13" s="45">
        <v>63.55239488485966</v>
      </c>
      <c r="Y13" s="45">
        <v>1436.2205772989516</v>
      </c>
      <c r="Z13" s="45">
        <v>32.72111565640109</v>
      </c>
      <c r="AA13" s="45">
        <v>150.8260223994571</v>
      </c>
      <c r="AB13" s="45">
        <v>269.54614286629476</v>
      </c>
      <c r="AC13" s="45">
        <v>406.21012553047365</v>
      </c>
      <c r="AD13" s="45">
        <v>100.3655076053503</v>
      </c>
      <c r="AE13" s="45">
        <v>319.52745023467753</v>
      </c>
      <c r="AF13" s="45">
        <v>-521.5593945782982</v>
      </c>
      <c r="AG13" s="45">
        <v>4085.8423617435637</v>
      </c>
      <c r="AH13" s="45">
        <v>2715.5939569681377</v>
      </c>
      <c r="AI13" s="45">
        <v>1263.316905915665</v>
      </c>
      <c r="AJ13" s="45">
        <v>269.54614286629476</v>
      </c>
      <c r="AK13" s="45">
        <v>1343.0497250874114</v>
      </c>
      <c r="AL13" s="45">
        <v>1553.0871350950874</v>
      </c>
      <c r="AM13" s="45">
        <v>1076.6778867252594</v>
      </c>
      <c r="AN13" s="45">
        <v>904.7704803698601</v>
      </c>
      <c r="AO13" s="45">
        <v>122.28432553984085</v>
      </c>
      <c r="AP13" s="45">
        <v>72.3360790630716</v>
      </c>
      <c r="AQ13" s="45">
        <v>406.21012553047365</v>
      </c>
      <c r="AR13" s="45">
        <v>2477.8232848254497</v>
      </c>
      <c r="AS13" s="45">
        <v>1217.5275112957613</v>
      </c>
      <c r="AT13" s="45">
        <v>1263.316905915665</v>
      </c>
      <c r="AU13" s="45">
        <v>269.54614286629476</v>
      </c>
      <c r="AV13" s="45">
        <v>1343.0497250874114</v>
      </c>
      <c r="AW13" s="77" t="s">
        <v>130</v>
      </c>
    </row>
    <row r="14" spans="1:49" s="39" customFormat="1" ht="12.75">
      <c r="A14" s="82" t="s">
        <v>273</v>
      </c>
      <c r="B14" s="58">
        <v>22632.84463290656</v>
      </c>
      <c r="C14" s="58">
        <v>15314.06200354672</v>
      </c>
      <c r="D14" s="58">
        <v>2163.2287390882016</v>
      </c>
      <c r="E14" s="58">
        <v>2036.8015920264115</v>
      </c>
      <c r="F14" s="58">
        <v>381.56951777665927</v>
      </c>
      <c r="G14" s="58">
        <v>471.73970234811725</v>
      </c>
      <c r="H14" s="58">
        <v>123.24999891604608</v>
      </c>
      <c r="I14" s="58">
        <v>284.67288326854685</v>
      </c>
      <c r="J14" s="58">
        <v>67.48301912436696</v>
      </c>
      <c r="K14" s="58">
        <v>485.16255792871254</v>
      </c>
      <c r="L14" s="58">
        <v>236.70004537732905</v>
      </c>
      <c r="M14" s="58">
        <v>135.40685286731525</v>
      </c>
      <c r="N14" s="58">
        <v>948.6733359300201</v>
      </c>
      <c r="O14" s="58">
        <v>392.3694034100575</v>
      </c>
      <c r="P14" s="58">
        <v>593.4192404674325</v>
      </c>
      <c r="Q14" s="58">
        <v>383.0413324638392</v>
      </c>
      <c r="R14" s="58">
        <v>2322.47917282843</v>
      </c>
      <c r="S14" s="58">
        <v>534.2067204270036</v>
      </c>
      <c r="T14" s="58">
        <v>2427.997615557158</v>
      </c>
      <c r="U14" s="58">
        <v>945.2781398638881</v>
      </c>
      <c r="V14" s="58">
        <v>310.5721037558202</v>
      </c>
      <c r="W14" s="58">
        <v>1060.832246558331</v>
      </c>
      <c r="X14" s="58">
        <v>614.7127999803519</v>
      </c>
      <c r="Y14" s="58">
        <v>2817.862113257575</v>
      </c>
      <c r="Z14" s="58">
        <v>248.72181564660949</v>
      </c>
      <c r="AA14" s="58">
        <v>1281.6933236621053</v>
      </c>
      <c r="AB14" s="58">
        <v>2843.362983445366</v>
      </c>
      <c r="AC14" s="58">
        <v>3288.0609587262934</v>
      </c>
      <c r="AD14" s="58">
        <v>874.0077968255573</v>
      </c>
      <c r="AE14" s="58">
        <v>1960.2329633589384</v>
      </c>
      <c r="AF14" s="58">
        <v>810.5845388214789</v>
      </c>
      <c r="AG14" s="58">
        <v>18078.471182698715</v>
      </c>
      <c r="AH14" s="58">
        <v>11350.484284700713</v>
      </c>
      <c r="AI14" s="58">
        <v>7382.831784625577</v>
      </c>
      <c r="AJ14" s="58">
        <v>2843.362983445366</v>
      </c>
      <c r="AK14" s="58">
        <v>5015.76293118737</v>
      </c>
      <c r="AL14" s="58">
        <v>8776.152238981402</v>
      </c>
      <c r="AM14" s="58">
        <v>5281.973693535453</v>
      </c>
      <c r="AN14" s="58">
        <v>3916.4117321434155</v>
      </c>
      <c r="AO14" s="58">
        <v>673.97579085674</v>
      </c>
      <c r="AP14" s="58">
        <v>681.1521768574676</v>
      </c>
      <c r="AQ14" s="58">
        <v>3288.0609587262934</v>
      </c>
      <c r="AR14" s="58">
        <v>11661.716575114415</v>
      </c>
      <c r="AS14" s="58">
        <v>4957.196313992644</v>
      </c>
      <c r="AT14" s="58">
        <v>7382.831784625577</v>
      </c>
      <c r="AU14" s="58">
        <v>2843.362983445366</v>
      </c>
      <c r="AV14" s="58">
        <v>5015.76293118737</v>
      </c>
      <c r="AW14" s="85" t="s">
        <v>274</v>
      </c>
    </row>
    <row r="15" spans="1:49" s="36" customFormat="1" ht="12.7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</row>
    <row r="16" spans="1:49" ht="12.75">
      <c r="A16" s="74" t="s">
        <v>145</v>
      </c>
      <c r="B16" s="43">
        <v>46498.90346828134</v>
      </c>
      <c r="C16" s="43">
        <v>30370.75789977219</v>
      </c>
      <c r="D16" s="43">
        <v>2266.4937008386723</v>
      </c>
      <c r="E16" s="43">
        <v>2044.6611845799553</v>
      </c>
      <c r="F16" s="43">
        <v>349.38165709017153</v>
      </c>
      <c r="G16" s="43">
        <v>394.3336645674105</v>
      </c>
      <c r="H16" s="43">
        <v>183.1856556286878</v>
      </c>
      <c r="I16" s="43">
        <v>186.29599116324874</v>
      </c>
      <c r="J16" s="43">
        <v>66.55418265930886</v>
      </c>
      <c r="K16" s="43">
        <v>571.2006738706161</v>
      </c>
      <c r="L16" s="43">
        <v>329.80913150363165</v>
      </c>
      <c r="M16" s="43">
        <v>222.5929629399866</v>
      </c>
      <c r="N16" s="43">
        <v>587.2174121817973</v>
      </c>
      <c r="O16" s="43">
        <v>355.8360024821596</v>
      </c>
      <c r="P16" s="43">
        <v>237.22249146860466</v>
      </c>
      <c r="Q16" s="43">
        <v>916.3484934011863</v>
      </c>
      <c r="R16" s="43">
        <v>4763.965354601616</v>
      </c>
      <c r="S16" s="43">
        <v>1438.9191737047975</v>
      </c>
      <c r="T16" s="43">
        <v>3235.9397700654217</v>
      </c>
      <c r="U16" s="43">
        <v>2458.6096319104277</v>
      </c>
      <c r="V16" s="43">
        <v>694.6940407806427</v>
      </c>
      <c r="W16" s="43">
        <v>916.6307692956108</v>
      </c>
      <c r="X16" s="43">
        <v>3080.2931034350995</v>
      </c>
      <c r="Y16" s="43">
        <v>3567.4041576900013</v>
      </c>
      <c r="Z16" s="43">
        <v>1424.4741127150803</v>
      </c>
      <c r="AA16" s="43">
        <v>5671.808910455506</v>
      </c>
      <c r="AB16" s="43">
        <v>3168.8795126653663</v>
      </c>
      <c r="AC16" s="43">
        <v>13093.332161686767</v>
      </c>
      <c r="AD16" s="43">
        <v>2833.0685718209284</v>
      </c>
      <c r="AE16" s="43">
        <v>8133.718710480618</v>
      </c>
      <c r="AF16" s="43">
        <v>-337.2389397543273</v>
      </c>
      <c r="AG16" s="43">
        <v>33643.5747095801</v>
      </c>
      <c r="AH16" s="43">
        <v>24362.882471524863</v>
      </c>
      <c r="AI16" s="43">
        <v>9037.084334047626</v>
      </c>
      <c r="AJ16" s="43">
        <v>3168.8795126653663</v>
      </c>
      <c r="AK16" s="43">
        <v>6507.285248472102</v>
      </c>
      <c r="AL16" s="43">
        <v>21392.524991579416</v>
      </c>
      <c r="AM16" s="43">
        <v>8818.613779969608</v>
      </c>
      <c r="AN16" s="43">
        <v>4941.743545346616</v>
      </c>
      <c r="AO16" s="43">
        <v>1874.4379177143705</v>
      </c>
      <c r="AP16" s="43">
        <v>2145.1182857058443</v>
      </c>
      <c r="AQ16" s="43">
        <v>13093.332161686767</v>
      </c>
      <c r="AR16" s="43">
        <v>24864.12689787083</v>
      </c>
      <c r="AS16" s="43">
        <v>15489.555735197911</v>
      </c>
      <c r="AT16" s="43">
        <v>9037.084334047626</v>
      </c>
      <c r="AU16" s="43">
        <v>3168.8795126653663</v>
      </c>
      <c r="AV16" s="43">
        <v>6507.285248472102</v>
      </c>
      <c r="AW16" s="77" t="s">
        <v>52</v>
      </c>
    </row>
    <row r="17" spans="1:49" ht="12.75">
      <c r="A17" s="74" t="s">
        <v>146</v>
      </c>
      <c r="B17" s="43">
        <v>48602.59500705361</v>
      </c>
      <c r="C17" s="43">
        <v>30600.992156608096</v>
      </c>
      <c r="D17" s="43">
        <v>1917.146832499021</v>
      </c>
      <c r="E17" s="43">
        <v>1684.995584640022</v>
      </c>
      <c r="F17" s="43">
        <v>311.2331290295678</v>
      </c>
      <c r="G17" s="43">
        <v>322.4729013081729</v>
      </c>
      <c r="H17" s="43">
        <v>64.19091499684963</v>
      </c>
      <c r="I17" s="43">
        <v>316.9194982712811</v>
      </c>
      <c r="J17" s="43">
        <v>55.80889807084907</v>
      </c>
      <c r="K17" s="43">
        <v>322.0267617679383</v>
      </c>
      <c r="L17" s="43">
        <v>308.23916177313845</v>
      </c>
      <c r="M17" s="43">
        <v>235.85424852255977</v>
      </c>
      <c r="N17" s="43">
        <v>999.0149615004418</v>
      </c>
      <c r="O17" s="43">
        <v>424.93894054513714</v>
      </c>
      <c r="P17" s="43">
        <v>549.4081596971514</v>
      </c>
      <c r="Q17" s="43">
        <v>1580.5127667510344</v>
      </c>
      <c r="R17" s="43">
        <v>5572.542794016314</v>
      </c>
      <c r="S17" s="43">
        <v>1527.0548295119104</v>
      </c>
      <c r="T17" s="43">
        <v>4741.910415866588</v>
      </c>
      <c r="U17" s="43">
        <v>2305.775608801378</v>
      </c>
      <c r="V17" s="43">
        <v>663.1091746354259</v>
      </c>
      <c r="W17" s="43">
        <v>753.8414716420965</v>
      </c>
      <c r="X17" s="43">
        <v>2555.8279280534966</v>
      </c>
      <c r="Y17" s="43">
        <v>3051.937139316279</v>
      </c>
      <c r="Z17" s="43">
        <v>2858.1092967452773</v>
      </c>
      <c r="AA17" s="43">
        <v>3641.0423192812696</v>
      </c>
      <c r="AB17" s="43">
        <v>3677.601366926317</v>
      </c>
      <c r="AC17" s="43">
        <v>11927.228782397176</v>
      </c>
      <c r="AD17" s="43">
        <v>2686.379402955361</v>
      </c>
      <c r="AE17" s="43">
        <v>6380.485919814861</v>
      </c>
      <c r="AF17" s="43">
        <v>1693.1828770004583</v>
      </c>
      <c r="AG17" s="43">
        <v>34317.782139979085</v>
      </c>
      <c r="AH17" s="43">
        <v>23486.94105666562</v>
      </c>
      <c r="AI17" s="43">
        <v>10565.39454885995</v>
      </c>
      <c r="AJ17" s="43">
        <v>3677.601366926317</v>
      </c>
      <c r="AK17" s="43">
        <v>7656.3090066444065</v>
      </c>
      <c r="AL17" s="43">
        <v>21510.699658421683</v>
      </c>
      <c r="AM17" s="43">
        <v>9905.031412635395</v>
      </c>
      <c r="AN17" s="43">
        <v>5466.886286054185</v>
      </c>
      <c r="AO17" s="43">
        <v>2399.380629347928</v>
      </c>
      <c r="AP17" s="43">
        <v>2133.469678987557</v>
      </c>
      <c r="AQ17" s="43">
        <v>11927.228782397176</v>
      </c>
      <c r="AR17" s="43">
        <v>25235.42995103346</v>
      </c>
      <c r="AS17" s="43">
        <v>17185.810001185935</v>
      </c>
      <c r="AT17" s="43">
        <v>10565.39454885995</v>
      </c>
      <c r="AU17" s="43">
        <v>3677.601366926317</v>
      </c>
      <c r="AV17" s="43">
        <v>7656.3090066444065</v>
      </c>
      <c r="AW17" s="77" t="s">
        <v>53</v>
      </c>
    </row>
    <row r="18" spans="1:49" ht="12.75">
      <c r="A18" s="74" t="s">
        <v>180</v>
      </c>
      <c r="B18" s="43">
        <v>11297.537950036063</v>
      </c>
      <c r="C18" s="43">
        <v>9425.738704801162</v>
      </c>
      <c r="D18" s="43">
        <v>1820.0075868179526</v>
      </c>
      <c r="E18" s="43">
        <v>1788.7897189548116</v>
      </c>
      <c r="F18" s="43">
        <v>298.7782731892117</v>
      </c>
      <c r="G18" s="43">
        <v>471.4378183814253</v>
      </c>
      <c r="H18" s="43">
        <v>69.7603335271655</v>
      </c>
      <c r="I18" s="43">
        <v>214.7534077480501</v>
      </c>
      <c r="J18" s="43">
        <v>75.9559226830308</v>
      </c>
      <c r="K18" s="43">
        <v>626.7563596768148</v>
      </c>
      <c r="L18" s="43">
        <v>81.84089286537697</v>
      </c>
      <c r="M18" s="43">
        <v>51.66635578912229</v>
      </c>
      <c r="N18" s="43">
        <v>211.64325409528732</v>
      </c>
      <c r="O18" s="43">
        <v>84.26622365694517</v>
      </c>
      <c r="P18" s="43">
        <v>135.35473475170744</v>
      </c>
      <c r="Q18" s="43">
        <v>157.89576622764804</v>
      </c>
      <c r="R18" s="43">
        <v>1202.394036147173</v>
      </c>
      <c r="S18" s="43">
        <v>316.27689372927637</v>
      </c>
      <c r="T18" s="43">
        <v>1781.9584500065737</v>
      </c>
      <c r="U18" s="43">
        <v>207.7584463128292</v>
      </c>
      <c r="V18" s="43">
        <v>55.844868260075515</v>
      </c>
      <c r="W18" s="43">
        <v>175.99479194536232</v>
      </c>
      <c r="X18" s="43">
        <v>132.4721198379367</v>
      </c>
      <c r="Y18" s="43">
        <v>3589.318359455727</v>
      </c>
      <c r="Z18" s="43">
        <v>197.79634157545954</v>
      </c>
      <c r="AA18" s="43">
        <v>404.53683254484497</v>
      </c>
      <c r="AB18" s="43">
        <v>1073.7263066115217</v>
      </c>
      <c r="AC18" s="43">
        <v>2333.8571785629492</v>
      </c>
      <c r="AD18" s="43">
        <v>224.81093774395177</v>
      </c>
      <c r="AE18" s="43">
        <v>2808.8189414367193</v>
      </c>
      <c r="AF18" s="43">
        <v>-867.5815976179249</v>
      </c>
      <c r="AG18" s="43">
        <v>10609.004586223846</v>
      </c>
      <c r="AH18" s="43">
        <v>7150.971374359485</v>
      </c>
      <c r="AI18" s="43">
        <v>3182.0463207969856</v>
      </c>
      <c r="AJ18" s="43">
        <v>1073.7263066115217</v>
      </c>
      <c r="AK18" s="43">
        <v>2415.2480668684098</v>
      </c>
      <c r="AL18" s="43">
        <v>5388.517127990787</v>
      </c>
      <c r="AM18" s="43">
        <v>2906.361994283433</v>
      </c>
      <c r="AN18" s="43">
        <v>2392.3381535734507</v>
      </c>
      <c r="AO18" s="43">
        <v>231.15700741386098</v>
      </c>
      <c r="AP18" s="43">
        <v>249.23341058763717</v>
      </c>
      <c r="AQ18" s="43">
        <v>2333.8571785629492</v>
      </c>
      <c r="AR18" s="43">
        <v>5994.593157079541</v>
      </c>
      <c r="AS18" s="43">
        <v>3461.473449365717</v>
      </c>
      <c r="AT18" s="43">
        <v>3182.0463207969856</v>
      </c>
      <c r="AU18" s="43">
        <v>1073.7263066115217</v>
      </c>
      <c r="AV18" s="43">
        <v>2415.2480668684098</v>
      </c>
      <c r="AW18" s="77" t="s">
        <v>87</v>
      </c>
    </row>
    <row r="19" spans="1:49" ht="12.75">
      <c r="A19" s="74" t="s">
        <v>147</v>
      </c>
      <c r="B19" s="43">
        <v>45004.65089411661</v>
      </c>
      <c r="C19" s="43">
        <v>28935.58355663534</v>
      </c>
      <c r="D19" s="43">
        <v>2389.183943996625</v>
      </c>
      <c r="E19" s="43">
        <v>2167.417316715322</v>
      </c>
      <c r="F19" s="43">
        <v>440.1954094779163</v>
      </c>
      <c r="G19" s="43">
        <v>489.18334974937153</v>
      </c>
      <c r="H19" s="43">
        <v>138.91827270433984</v>
      </c>
      <c r="I19" s="43">
        <v>281.8626838331377</v>
      </c>
      <c r="J19" s="43">
        <v>44.54889298995445</v>
      </c>
      <c r="K19" s="43">
        <v>498.3433129144711</v>
      </c>
      <c r="L19" s="43">
        <v>285.0637827211879</v>
      </c>
      <c r="M19" s="43">
        <v>223.90455865524982</v>
      </c>
      <c r="N19" s="43">
        <v>962.3149802627896</v>
      </c>
      <c r="O19" s="43">
        <v>433.8997613605193</v>
      </c>
      <c r="P19" s="43">
        <v>468.361023919829</v>
      </c>
      <c r="Q19" s="43">
        <v>957.6733549237015</v>
      </c>
      <c r="R19" s="43">
        <v>4630.324360546489</v>
      </c>
      <c r="S19" s="43">
        <v>1200.719241512131</v>
      </c>
      <c r="T19" s="43">
        <v>5268.608000681905</v>
      </c>
      <c r="U19" s="43">
        <v>1869.2662588438645</v>
      </c>
      <c r="V19" s="43">
        <v>547.2196840426802</v>
      </c>
      <c r="W19" s="43">
        <v>624.14121168091</v>
      </c>
      <c r="X19" s="43">
        <v>2055.409514650545</v>
      </c>
      <c r="Y19" s="43">
        <v>3726.0818902003834</v>
      </c>
      <c r="Z19" s="43">
        <v>1075.2337475859945</v>
      </c>
      <c r="AA19" s="43">
        <v>4141.325041766463</v>
      </c>
      <c r="AB19" s="43">
        <v>3566.804738457797</v>
      </c>
      <c r="AC19" s="43">
        <v>11975.579450557754</v>
      </c>
      <c r="AD19" s="43">
        <v>2979.3391728897877</v>
      </c>
      <c r="AE19" s="43">
        <v>7070.690866560953</v>
      </c>
      <c r="AF19" s="43">
        <v>436.77449408785594</v>
      </c>
      <c r="AG19" s="43">
        <v>32466.68187906757</v>
      </c>
      <c r="AH19" s="43">
        <v>20966.998143064848</v>
      </c>
      <c r="AI19" s="43">
        <v>11824.276188889813</v>
      </c>
      <c r="AJ19" s="43">
        <v>3566.804738457797</v>
      </c>
      <c r="AK19" s="43">
        <v>9423.738694411517</v>
      </c>
      <c r="AL19" s="43">
        <v>20099.367673697343</v>
      </c>
      <c r="AM19" s="43">
        <v>8727.343111509294</v>
      </c>
      <c r="AN19" s="43">
        <v>5714.74028821343</v>
      </c>
      <c r="AO19" s="43">
        <v>1534.7059413014795</v>
      </c>
      <c r="AP19" s="43">
        <v>1415.6685803598941</v>
      </c>
      <c r="AQ19" s="43">
        <v>11975.579450557754</v>
      </c>
      <c r="AR19" s="43">
        <v>22916.895179381507</v>
      </c>
      <c r="AS19" s="43">
        <v>14115.040893889054</v>
      </c>
      <c r="AT19" s="43">
        <v>11824.276188889813</v>
      </c>
      <c r="AU19" s="43">
        <v>3566.804738457797</v>
      </c>
      <c r="AV19" s="43">
        <v>9423.738694411517</v>
      </c>
      <c r="AW19" s="77" t="s">
        <v>54</v>
      </c>
    </row>
    <row r="20" spans="1:49" ht="12.75">
      <c r="A20" s="74" t="s">
        <v>181</v>
      </c>
      <c r="B20" s="43">
        <v>17390.67968281972</v>
      </c>
      <c r="C20" s="43">
        <v>12789.269218135376</v>
      </c>
      <c r="D20" s="43">
        <v>1180.3832125357885</v>
      </c>
      <c r="E20" s="43">
        <v>1031.5150982483112</v>
      </c>
      <c r="F20" s="43">
        <v>203.5021286978301</v>
      </c>
      <c r="G20" s="43">
        <v>243.230849459287</v>
      </c>
      <c r="H20" s="43">
        <v>30.751474201361056</v>
      </c>
      <c r="I20" s="43">
        <v>162.30270993370814</v>
      </c>
      <c r="J20" s="43">
        <v>28.23030639876011</v>
      </c>
      <c r="K20" s="43">
        <v>219.96779060738666</v>
      </c>
      <c r="L20" s="43">
        <v>147.41466310479925</v>
      </c>
      <c r="M20" s="43">
        <v>145.2773768200098</v>
      </c>
      <c r="N20" s="43">
        <v>587.3188836430419</v>
      </c>
      <c r="O20" s="43">
        <v>212.96454880620016</v>
      </c>
      <c r="P20" s="43">
        <v>360.7975028684338</v>
      </c>
      <c r="Q20" s="43">
        <v>200.24996094324072</v>
      </c>
      <c r="R20" s="43">
        <v>2886.5973843345996</v>
      </c>
      <c r="S20" s="43">
        <v>509.72932189197087</v>
      </c>
      <c r="T20" s="43">
        <v>2646.705440775484</v>
      </c>
      <c r="U20" s="43">
        <v>860.5512236229572</v>
      </c>
      <c r="V20" s="43">
        <v>161.3804605827796</v>
      </c>
      <c r="W20" s="43">
        <v>591.4354945425567</v>
      </c>
      <c r="X20" s="43">
        <v>690.7188993392007</v>
      </c>
      <c r="Y20" s="43">
        <v>2540.5816755415467</v>
      </c>
      <c r="Z20" s="43">
        <v>719.1081966222227</v>
      </c>
      <c r="AA20" s="43">
        <v>790.2067372599452</v>
      </c>
      <c r="AB20" s="43">
        <v>2102.1620677721044</v>
      </c>
      <c r="AC20" s="43">
        <v>2925.45423815046</v>
      </c>
      <c r="AD20" s="43">
        <v>697.7254447870429</v>
      </c>
      <c r="AE20" s="43">
        <v>2404.4557225541257</v>
      </c>
      <c r="AF20" s="43">
        <v>-74.07166450463068</v>
      </c>
      <c r="AG20" s="43">
        <v>14859.899695910804</v>
      </c>
      <c r="AH20" s="43">
        <v>9476.955183642003</v>
      </c>
      <c r="AI20" s="43">
        <v>5729.462956993407</v>
      </c>
      <c r="AJ20" s="43">
        <v>2102.1620677721044</v>
      </c>
      <c r="AK20" s="43">
        <v>4019.137478079996</v>
      </c>
      <c r="AL20" s="43">
        <v>6645.561028531442</v>
      </c>
      <c r="AM20" s="43">
        <v>3575.040112562263</v>
      </c>
      <c r="AN20" s="43">
        <v>2538.867420608491</v>
      </c>
      <c r="AO20" s="43">
        <v>436.30119063264146</v>
      </c>
      <c r="AP20" s="43">
        <v>545.9114856211351</v>
      </c>
      <c r="AQ20" s="43">
        <v>2925.45423815046</v>
      </c>
      <c r="AR20" s="43">
        <v>12205.301245928253</v>
      </c>
      <c r="AS20" s="43">
        <v>7757.513107023247</v>
      </c>
      <c r="AT20" s="43">
        <v>5729.462956993407</v>
      </c>
      <c r="AU20" s="43">
        <v>2102.1620677721044</v>
      </c>
      <c r="AV20" s="43">
        <v>4019.137478079996</v>
      </c>
      <c r="AW20" s="77" t="s">
        <v>89</v>
      </c>
    </row>
    <row r="21" spans="1:49" ht="12.75">
      <c r="A21" s="74" t="s">
        <v>182</v>
      </c>
      <c r="B21" s="43">
        <v>10436.657662952908</v>
      </c>
      <c r="C21" s="43">
        <v>9327.27829376752</v>
      </c>
      <c r="D21" s="43">
        <v>1469.698406055242</v>
      </c>
      <c r="E21" s="43">
        <v>1332.5033148554871</v>
      </c>
      <c r="F21" s="43">
        <v>195.61913582978724</v>
      </c>
      <c r="G21" s="43">
        <v>352.64404176002296</v>
      </c>
      <c r="H21" s="43">
        <v>35.66992770856205</v>
      </c>
      <c r="I21" s="43">
        <v>319.0744779254042</v>
      </c>
      <c r="J21" s="43">
        <v>33.95754424159732</v>
      </c>
      <c r="K21" s="43">
        <v>288.83698857919137</v>
      </c>
      <c r="L21" s="43">
        <v>109.94053155229338</v>
      </c>
      <c r="M21" s="43">
        <v>138.03962246287196</v>
      </c>
      <c r="N21" s="43">
        <v>709.2115811031363</v>
      </c>
      <c r="O21" s="43">
        <v>102.5673772537285</v>
      </c>
      <c r="P21" s="43">
        <v>730.357826110883</v>
      </c>
      <c r="Q21" s="43">
        <v>165.60055774564123</v>
      </c>
      <c r="R21" s="43">
        <v>1978.3448352211776</v>
      </c>
      <c r="S21" s="43">
        <v>366.65663294468374</v>
      </c>
      <c r="T21" s="43">
        <v>1080.8590580124562</v>
      </c>
      <c r="U21" s="43">
        <v>379.3805926749844</v>
      </c>
      <c r="V21" s="43">
        <v>49.826352240073746</v>
      </c>
      <c r="W21" s="43">
        <v>221.78552226624151</v>
      </c>
      <c r="X21" s="43">
        <v>376.15773306868954</v>
      </c>
      <c r="Y21" s="43">
        <v>1946.6265844028953</v>
      </c>
      <c r="Z21" s="43">
        <v>426.00230953290344</v>
      </c>
      <c r="AA21" s="43">
        <v>758.8096026520398</v>
      </c>
      <c r="AB21" s="43">
        <v>1637.2760143534217</v>
      </c>
      <c r="AC21" s="43">
        <v>1815.0875164310908</v>
      </c>
      <c r="AD21" s="43">
        <v>368.95333159404686</v>
      </c>
      <c r="AE21" s="43">
        <v>1792.7458150722816</v>
      </c>
      <c r="AF21" s="43">
        <v>-1096.5321329982078</v>
      </c>
      <c r="AG21" s="43">
        <v>10914.687367281407</v>
      </c>
      <c r="AH21" s="43">
        <v>7190.921357229355</v>
      </c>
      <c r="AI21" s="43">
        <v>3753.031371928243</v>
      </c>
      <c r="AJ21" s="43">
        <v>1637.2760143534217</v>
      </c>
      <c r="AK21" s="43">
        <v>2247.1887543864686</v>
      </c>
      <c r="AL21" s="43">
        <v>5459.374032059422</v>
      </c>
      <c r="AM21" s="43">
        <v>3287.31674107804</v>
      </c>
      <c r="AN21" s="43">
        <v>2750.129221360314</v>
      </c>
      <c r="AO21" s="43">
        <v>296.1624300563611</v>
      </c>
      <c r="AP21" s="43">
        <v>216.9360322610174</v>
      </c>
      <c r="AQ21" s="43">
        <v>1815.0875164310908</v>
      </c>
      <c r="AR21" s="43">
        <v>7331.334174345267</v>
      </c>
      <c r="AS21" s="43">
        <v>4110.497589227879</v>
      </c>
      <c r="AT21" s="43">
        <v>3753.031371928243</v>
      </c>
      <c r="AU21" s="43">
        <v>1637.2760143534217</v>
      </c>
      <c r="AV21" s="43">
        <v>2247.1887543864686</v>
      </c>
      <c r="AW21" s="77" t="s">
        <v>88</v>
      </c>
    </row>
    <row r="22" spans="1:49" ht="12.75">
      <c r="A22" s="74" t="s">
        <v>148</v>
      </c>
      <c r="B22" s="43">
        <v>25494.3057671415</v>
      </c>
      <c r="C22" s="43">
        <v>15645.646078508324</v>
      </c>
      <c r="D22" s="43">
        <v>1367.6257271086347</v>
      </c>
      <c r="E22" s="43">
        <v>1188.1997260209484</v>
      </c>
      <c r="F22" s="43">
        <v>211.01258413482577</v>
      </c>
      <c r="G22" s="43">
        <v>306.0400209539606</v>
      </c>
      <c r="H22" s="43">
        <v>13.505421991824</v>
      </c>
      <c r="I22" s="43">
        <v>236.9146458477973</v>
      </c>
      <c r="J22" s="43">
        <v>36.07590845521362</v>
      </c>
      <c r="K22" s="43">
        <v>253.44650775592572</v>
      </c>
      <c r="L22" s="43">
        <v>130.6334934017187</v>
      </c>
      <c r="M22" s="43">
        <v>175.90088153752455</v>
      </c>
      <c r="N22" s="43">
        <v>855.7415684994852</v>
      </c>
      <c r="O22" s="43">
        <v>312.7604301790026</v>
      </c>
      <c r="P22" s="43">
        <v>463.11188680847783</v>
      </c>
      <c r="Q22" s="43">
        <v>255.35956426445043</v>
      </c>
      <c r="R22" s="43">
        <v>3125.6903823501148</v>
      </c>
      <c r="S22" s="43">
        <v>435.6526884668967</v>
      </c>
      <c r="T22" s="43">
        <v>2985.5726233945434</v>
      </c>
      <c r="U22" s="43">
        <v>927.1307896195559</v>
      </c>
      <c r="V22" s="43">
        <v>179.52073696406944</v>
      </c>
      <c r="W22" s="43">
        <v>461.1552936860905</v>
      </c>
      <c r="X22" s="43">
        <v>959.8663276932915</v>
      </c>
      <c r="Y22" s="43">
        <v>2901.651478683529</v>
      </c>
      <c r="Z22" s="43">
        <v>936.6557095022988</v>
      </c>
      <c r="AA22" s="43">
        <v>1844.9649047107328</v>
      </c>
      <c r="AB22" s="43">
        <v>3576.7658343924804</v>
      </c>
      <c r="AC22" s="43">
        <v>5004.505614254505</v>
      </c>
      <c r="AD22" s="43">
        <v>1335.6705558342087</v>
      </c>
      <c r="AE22" s="43">
        <v>3449.9659043521733</v>
      </c>
      <c r="AF22" s="43">
        <v>979.6933748446038</v>
      </c>
      <c r="AG22" s="43">
        <v>18973.49106887936</v>
      </c>
      <c r="AH22" s="43">
        <v>11063.015077981376</v>
      </c>
      <c r="AI22" s="43">
        <v>8608.804864596043</v>
      </c>
      <c r="AJ22" s="43">
        <v>3576.7658343924804</v>
      </c>
      <c r="AK22" s="43">
        <v>5400.425678591512</v>
      </c>
      <c r="AL22" s="43">
        <v>9472.975557219374</v>
      </c>
      <c r="AM22" s="43">
        <v>4552.327141327704</v>
      </c>
      <c r="AN22" s="43">
        <v>3495.980798799235</v>
      </c>
      <c r="AO22" s="43">
        <v>536.7742971579876</v>
      </c>
      <c r="AP22" s="43">
        <v>442.79377834472797</v>
      </c>
      <c r="AQ22" s="43">
        <v>5004.505614254505</v>
      </c>
      <c r="AR22" s="43">
        <v>15338.39170845699</v>
      </c>
      <c r="AS22" s="43">
        <v>8330.424051688478</v>
      </c>
      <c r="AT22" s="43">
        <v>8608.804864596043</v>
      </c>
      <c r="AU22" s="43">
        <v>3576.7658343924804</v>
      </c>
      <c r="AV22" s="43">
        <v>5400.425678591512</v>
      </c>
      <c r="AW22" s="77" t="s">
        <v>64</v>
      </c>
    </row>
    <row r="23" spans="1:49" ht="12.75">
      <c r="A23" s="74" t="s">
        <v>149</v>
      </c>
      <c r="B23" s="43">
        <v>47057.85042725897</v>
      </c>
      <c r="C23" s="43">
        <v>31067.138940269342</v>
      </c>
      <c r="D23" s="43">
        <v>2078.664340031924</v>
      </c>
      <c r="E23" s="43">
        <v>1840.1565721573413</v>
      </c>
      <c r="F23" s="43">
        <v>426.8063461034773</v>
      </c>
      <c r="G23" s="43">
        <v>335.4603227029327</v>
      </c>
      <c r="H23" s="43">
        <v>64.61982398899667</v>
      </c>
      <c r="I23" s="43">
        <v>325.6115005038066</v>
      </c>
      <c r="J23" s="43">
        <v>55.64371458281519</v>
      </c>
      <c r="K23" s="43">
        <v>320.6350965176996</v>
      </c>
      <c r="L23" s="43">
        <v>329.3090297895908</v>
      </c>
      <c r="M23" s="43">
        <v>240.0654656790304</v>
      </c>
      <c r="N23" s="43">
        <v>798.8225110733773</v>
      </c>
      <c r="O23" s="43">
        <v>416.5646105517146</v>
      </c>
      <c r="P23" s="43">
        <v>368.3319555456089</v>
      </c>
      <c r="Q23" s="43">
        <v>1148.1190854461006</v>
      </c>
      <c r="R23" s="43">
        <v>4808.386301958813</v>
      </c>
      <c r="S23" s="43">
        <v>1504.0907292220468</v>
      </c>
      <c r="T23" s="43">
        <v>5305.458246805155</v>
      </c>
      <c r="U23" s="43">
        <v>2425.3252881522803</v>
      </c>
      <c r="V23" s="43">
        <v>885.9264838052724</v>
      </c>
      <c r="W23" s="43">
        <v>962.7732776016975</v>
      </c>
      <c r="X23" s="43">
        <v>2258.59919325901</v>
      </c>
      <c r="Y23" s="43">
        <v>3065.379110512991</v>
      </c>
      <c r="Z23" s="43">
        <v>1124.706134995279</v>
      </c>
      <c r="AA23" s="43">
        <v>4934.796548139975</v>
      </c>
      <c r="AB23" s="43">
        <v>3037.204442765452</v>
      </c>
      <c r="AC23" s="43">
        <v>9356.709953822756</v>
      </c>
      <c r="AD23" s="43">
        <v>2449.335745295417</v>
      </c>
      <c r="AE23" s="43">
        <v>4910.893721039155</v>
      </c>
      <c r="AF23" s="43">
        <v>3124.6551277634712</v>
      </c>
      <c r="AG23" s="43">
        <v>34123.9981059212</v>
      </c>
      <c r="AH23" s="43">
        <v>23104.79868749323</v>
      </c>
      <c r="AI23" s="43">
        <v>10685.98863809926</v>
      </c>
      <c r="AJ23" s="43">
        <v>3037.204442765452</v>
      </c>
      <c r="AK23" s="43">
        <v>8813.787941391107</v>
      </c>
      <c r="AL23" s="43">
        <v>19067.011574584092</v>
      </c>
      <c r="AM23" s="43">
        <v>9622.19615010367</v>
      </c>
      <c r="AN23" s="43">
        <v>5322.665010189101</v>
      </c>
      <c r="AO23" s="43">
        <v>2066.7799815538647</v>
      </c>
      <c r="AP23" s="43">
        <v>2328.0661983917066</v>
      </c>
      <c r="AQ23" s="43">
        <v>9356.709953822756</v>
      </c>
      <c r="AR23" s="43">
        <v>23258.734132819685</v>
      </c>
      <c r="AS23" s="43">
        <v>15149.225259830437</v>
      </c>
      <c r="AT23" s="43">
        <v>10685.98863809926</v>
      </c>
      <c r="AU23" s="43">
        <v>3037.204442765452</v>
      </c>
      <c r="AV23" s="43">
        <v>8813.787941391107</v>
      </c>
      <c r="AW23" s="77" t="s">
        <v>62</v>
      </c>
    </row>
    <row r="24" spans="1:49" ht="12.75">
      <c r="A24" s="74" t="s">
        <v>150</v>
      </c>
      <c r="B24" s="43">
        <v>26430.657462768526</v>
      </c>
      <c r="C24" s="43">
        <v>19745.435209976105</v>
      </c>
      <c r="D24" s="43">
        <v>2158.3461534602975</v>
      </c>
      <c r="E24" s="43">
        <v>2052.4961929455294</v>
      </c>
      <c r="F24" s="43">
        <v>389.90116845388576</v>
      </c>
      <c r="G24" s="43">
        <v>476.9257437650496</v>
      </c>
      <c r="H24" s="43">
        <v>107.45187702449638</v>
      </c>
      <c r="I24" s="43">
        <v>321.50568649539855</v>
      </c>
      <c r="J24" s="43">
        <v>114.45787805804862</v>
      </c>
      <c r="K24" s="43">
        <v>550.9099031968992</v>
      </c>
      <c r="L24" s="43">
        <v>106.96009770164291</v>
      </c>
      <c r="M24" s="43">
        <v>112.00357994005537</v>
      </c>
      <c r="N24" s="43">
        <v>821.5242157478563</v>
      </c>
      <c r="O24" s="43">
        <v>116.19928313216596</v>
      </c>
      <c r="P24" s="43">
        <v>610.366096823086</v>
      </c>
      <c r="Q24" s="43">
        <v>513.1526634976105</v>
      </c>
      <c r="R24" s="43">
        <v>4048.814034547214</v>
      </c>
      <c r="S24" s="43">
        <v>526.078170353273</v>
      </c>
      <c r="T24" s="43">
        <v>2366.882762572307</v>
      </c>
      <c r="U24" s="43">
        <v>1691.8354340832432</v>
      </c>
      <c r="V24" s="43">
        <v>374.33730595542426</v>
      </c>
      <c r="W24" s="43">
        <v>711.1524100581198</v>
      </c>
      <c r="X24" s="43">
        <v>1084.6098282150804</v>
      </c>
      <c r="Y24" s="43">
        <v>2683.2466745007637</v>
      </c>
      <c r="Z24" s="43">
        <v>2490.24168091672</v>
      </c>
      <c r="AA24" s="43">
        <v>1904.2627449394474</v>
      </c>
      <c r="AB24" s="43">
        <v>3470.1241359021697</v>
      </c>
      <c r="AC24" s="43">
        <v>3575.304723265611</v>
      </c>
      <c r="AD24" s="43">
        <v>892.1650444981706</v>
      </c>
      <c r="AE24" s="43">
        <v>2381.608034005352</v>
      </c>
      <c r="AF24" s="43">
        <v>-527.8253053185011</v>
      </c>
      <c r="AG24" s="43">
        <v>23105.163881729375</v>
      </c>
      <c r="AH24" s="43">
        <v>15675.489514690282</v>
      </c>
      <c r="AI24" s="43">
        <v>6889.653722289925</v>
      </c>
      <c r="AJ24" s="43">
        <v>3470.1241359021697</v>
      </c>
      <c r="AK24" s="43">
        <v>3560.7379077827995</v>
      </c>
      <c r="AL24" s="43">
        <v>10057.777369262627</v>
      </c>
      <c r="AM24" s="43">
        <v>5905.34746777562</v>
      </c>
      <c r="AN24" s="43">
        <v>4387.989696636367</v>
      </c>
      <c r="AO24" s="43">
        <v>782.5348054137002</v>
      </c>
      <c r="AP24" s="43">
        <v>627.1357867320919</v>
      </c>
      <c r="AQ24" s="43">
        <v>3575.304723265611</v>
      </c>
      <c r="AR24" s="43">
        <v>19177.39151105167</v>
      </c>
      <c r="AS24" s="43">
        <v>12586.38539735271</v>
      </c>
      <c r="AT24" s="43">
        <v>6889.653722289925</v>
      </c>
      <c r="AU24" s="43">
        <v>3470.1241359021697</v>
      </c>
      <c r="AV24" s="43">
        <v>3560.7379077827995</v>
      </c>
      <c r="AW24" s="77" t="s">
        <v>63</v>
      </c>
    </row>
    <row r="25" spans="1:49" ht="12.75">
      <c r="A25" s="74" t="s">
        <v>151</v>
      </c>
      <c r="B25" s="43">
        <v>47809.596746461975</v>
      </c>
      <c r="C25" s="43">
        <v>28797.61999179349</v>
      </c>
      <c r="D25" s="43">
        <v>1894.5299121584753</v>
      </c>
      <c r="E25" s="43">
        <v>1706.7482771020718</v>
      </c>
      <c r="F25" s="43">
        <v>218.53910721442605</v>
      </c>
      <c r="G25" s="43">
        <v>374.7706765237937</v>
      </c>
      <c r="H25" s="43">
        <v>88.22832960784402</v>
      </c>
      <c r="I25" s="43">
        <v>304.5807027385021</v>
      </c>
      <c r="J25" s="43">
        <v>55.72557011640729</v>
      </c>
      <c r="K25" s="43">
        <v>367.3413354177446</v>
      </c>
      <c r="L25" s="43">
        <v>304.2756127927581</v>
      </c>
      <c r="M25" s="43">
        <v>188.32335355038023</v>
      </c>
      <c r="N25" s="43">
        <v>830.5856980881424</v>
      </c>
      <c r="O25" s="43">
        <v>368.2563320448684</v>
      </c>
      <c r="P25" s="43">
        <v>365.8622390016744</v>
      </c>
      <c r="Q25" s="43">
        <v>856.3666389321362</v>
      </c>
      <c r="R25" s="43">
        <v>5070.205212574635</v>
      </c>
      <c r="S25" s="43">
        <v>1048.269109270152</v>
      </c>
      <c r="T25" s="43">
        <v>5034.269637840311</v>
      </c>
      <c r="U25" s="43">
        <v>1796.8695216034976</v>
      </c>
      <c r="V25" s="43">
        <v>550.0299448169039</v>
      </c>
      <c r="W25" s="43">
        <v>946.7736739443511</v>
      </c>
      <c r="X25" s="43">
        <v>2400.7461314728484</v>
      </c>
      <c r="Y25" s="43">
        <v>3928.2182480340084</v>
      </c>
      <c r="Z25" s="43">
        <v>966.3020373987047</v>
      </c>
      <c r="AA25" s="43">
        <v>4975.392642939645</v>
      </c>
      <c r="AB25" s="43">
        <v>3515.109084756749</v>
      </c>
      <c r="AC25" s="43">
        <v>10431.456649768</v>
      </c>
      <c r="AD25" s="43">
        <v>2803.7661942586196</v>
      </c>
      <c r="AE25" s="43">
        <v>5045.904055320137</v>
      </c>
      <c r="AF25" s="43">
        <v>4339.412251084391</v>
      </c>
      <c r="AG25" s="43">
        <v>32306.410879825326</v>
      </c>
      <c r="AH25" s="43">
        <v>19095.226215168343</v>
      </c>
      <c r="AI25" s="43">
        <v>14074.481070770622</v>
      </c>
      <c r="AJ25" s="43">
        <v>3515.109084756749</v>
      </c>
      <c r="AK25" s="43">
        <v>12254.291775465535</v>
      </c>
      <c r="AL25" s="43">
        <v>18216.98741398053</v>
      </c>
      <c r="AM25" s="43">
        <v>8188.067033561401</v>
      </c>
      <c r="AN25" s="43">
        <v>4879.738757164559</v>
      </c>
      <c r="AO25" s="43">
        <v>1606.9257135845621</v>
      </c>
      <c r="AP25" s="43">
        <v>1714.5756922836463</v>
      </c>
      <c r="AQ25" s="43">
        <v>10431.456649768</v>
      </c>
      <c r="AR25" s="43">
        <v>24397.70741307822</v>
      </c>
      <c r="AS25" s="43">
        <v>14047.186199640708</v>
      </c>
      <c r="AT25" s="43">
        <v>14074.481070770622</v>
      </c>
      <c r="AU25" s="43">
        <v>3515.109084756749</v>
      </c>
      <c r="AV25" s="43">
        <v>12254.291775465535</v>
      </c>
      <c r="AW25" s="77" t="s">
        <v>58</v>
      </c>
    </row>
    <row r="26" spans="1:49" ht="12.75">
      <c r="A26" s="74" t="s">
        <v>152</v>
      </c>
      <c r="B26" s="43">
        <v>34944.62923001991</v>
      </c>
      <c r="C26" s="43">
        <v>21746.038974664083</v>
      </c>
      <c r="D26" s="43">
        <v>2255.0056897494146</v>
      </c>
      <c r="E26" s="43">
        <v>2017.70324233888</v>
      </c>
      <c r="F26" s="43">
        <v>347.1272104754991</v>
      </c>
      <c r="G26" s="43">
        <v>496.4319757534236</v>
      </c>
      <c r="H26" s="43">
        <v>100.92695587000408</v>
      </c>
      <c r="I26" s="43">
        <v>194.1799057753073</v>
      </c>
      <c r="J26" s="43">
        <v>67.14035702339733</v>
      </c>
      <c r="K26" s="43">
        <v>694.3778557728804</v>
      </c>
      <c r="L26" s="43">
        <v>197.89461977096764</v>
      </c>
      <c r="M26" s="43">
        <v>236.63141458524817</v>
      </c>
      <c r="N26" s="43">
        <v>395.445613956562</v>
      </c>
      <c r="O26" s="43">
        <v>96.07131287108756</v>
      </c>
      <c r="P26" s="43">
        <v>321.9995014028138</v>
      </c>
      <c r="Q26" s="43">
        <v>580.1462780911852</v>
      </c>
      <c r="R26" s="43">
        <v>4133.08498858153</v>
      </c>
      <c r="S26" s="43">
        <v>805.3873290548881</v>
      </c>
      <c r="T26" s="43">
        <v>2222.648386677172</v>
      </c>
      <c r="U26" s="43">
        <v>2004.1697231372013</v>
      </c>
      <c r="V26" s="43">
        <v>461.356823478281</v>
      </c>
      <c r="W26" s="43">
        <v>813.9351423294253</v>
      </c>
      <c r="X26" s="43">
        <v>1229.8987764431465</v>
      </c>
      <c r="Y26" s="43">
        <v>4635.265891438402</v>
      </c>
      <c r="Z26" s="43">
        <v>946.5477218653049</v>
      </c>
      <c r="AA26" s="43">
        <v>2657.9659503146268</v>
      </c>
      <c r="AB26" s="43">
        <v>4456.166506398794</v>
      </c>
      <c r="AC26" s="43">
        <v>8051.239694948993</v>
      </c>
      <c r="AD26" s="43">
        <v>1567.0634906608163</v>
      </c>
      <c r="AE26" s="43">
        <v>4822.1443861235275</v>
      </c>
      <c r="AF26" s="43">
        <v>685.4666603347655</v>
      </c>
      <c r="AG26" s="43">
        <v>25943.137866372617</v>
      </c>
      <c r="AH26" s="43">
        <v>16426.77818669764</v>
      </c>
      <c r="AI26" s="43">
        <v>9918.530114319386</v>
      </c>
      <c r="AJ26" s="43">
        <v>4456.166506398794</v>
      </c>
      <c r="AK26" s="43">
        <v>5865.68448087244</v>
      </c>
      <c r="AL26" s="43">
        <v>13715.144944776332</v>
      </c>
      <c r="AM26" s="43">
        <v>6045.693881592954</v>
      </c>
      <c r="AN26" s="43">
        <v>4001.9487050213806</v>
      </c>
      <c r="AO26" s="43">
        <v>922.4418621815878</v>
      </c>
      <c r="AP26" s="43">
        <v>1045.6740885986999</v>
      </c>
      <c r="AQ26" s="43">
        <v>8051.239694948993</v>
      </c>
      <c r="AR26" s="43">
        <v>20629.654047626587</v>
      </c>
      <c r="AS26" s="43">
        <v>10637.792391843794</v>
      </c>
      <c r="AT26" s="43">
        <v>9918.530114319386</v>
      </c>
      <c r="AU26" s="43">
        <v>4456.166506398794</v>
      </c>
      <c r="AV26" s="43">
        <v>5865.68448087244</v>
      </c>
      <c r="AW26" s="77" t="s">
        <v>67</v>
      </c>
    </row>
    <row r="27" spans="1:49" ht="12.75">
      <c r="A27" s="74" t="s">
        <v>153</v>
      </c>
      <c r="B27" s="43">
        <v>51292.170991049956</v>
      </c>
      <c r="C27" s="43">
        <v>23683.0879678503</v>
      </c>
      <c r="D27" s="43">
        <v>1524.8388648042776</v>
      </c>
      <c r="E27" s="43">
        <v>1384.5219256231744</v>
      </c>
      <c r="F27" s="43">
        <v>263.56242305495414</v>
      </c>
      <c r="G27" s="43">
        <v>355.7220705416851</v>
      </c>
      <c r="H27" s="43">
        <v>62.02496207534608</v>
      </c>
      <c r="I27" s="43">
        <v>191.5398321370242</v>
      </c>
      <c r="J27" s="43">
        <v>40.35198786624476</v>
      </c>
      <c r="K27" s="43">
        <v>295.30605659560575</v>
      </c>
      <c r="L27" s="43">
        <v>176.32328222112244</v>
      </c>
      <c r="M27" s="43">
        <v>141.66794966631525</v>
      </c>
      <c r="N27" s="43">
        <v>711.7846703495512</v>
      </c>
      <c r="O27" s="43">
        <v>325.15365843218905</v>
      </c>
      <c r="P27" s="43">
        <v>224.18208392128827</v>
      </c>
      <c r="Q27" s="43">
        <v>713.95648233669</v>
      </c>
      <c r="R27" s="43">
        <v>4184.738579358229</v>
      </c>
      <c r="S27" s="43">
        <v>833.5330220300393</v>
      </c>
      <c r="T27" s="43">
        <v>3437.106829611175</v>
      </c>
      <c r="U27" s="43">
        <v>2005.7602916494022</v>
      </c>
      <c r="V27" s="43">
        <v>587.9256449584539</v>
      </c>
      <c r="W27" s="43">
        <v>678.7575783179246</v>
      </c>
      <c r="X27" s="43">
        <v>1273.6874158459266</v>
      </c>
      <c r="Y27" s="43">
        <v>3979.8343686979238</v>
      </c>
      <c r="Z27" s="43">
        <v>2266.684615636345</v>
      </c>
      <c r="AA27" s="43">
        <v>2297.6519871270407</v>
      </c>
      <c r="AB27" s="43">
        <v>2820.5678941481483</v>
      </c>
      <c r="AC27" s="43">
        <v>13988.255874625764</v>
      </c>
      <c r="AD27" s="43">
        <v>4007.0394633736837</v>
      </c>
      <c r="AE27" s="43">
        <v>5844.580583983922</v>
      </c>
      <c r="AF27" s="43">
        <v>9949.558642593633</v>
      </c>
      <c r="AG27" s="43">
        <v>26578.356321971805</v>
      </c>
      <c r="AH27" s="43">
        <v>17607.067772864208</v>
      </c>
      <c r="AI27" s="43">
        <v>9153.897399246476</v>
      </c>
      <c r="AJ27" s="43">
        <v>2820.5678941481483</v>
      </c>
      <c r="AK27" s="43">
        <v>7119.553656601202</v>
      </c>
      <c r="AL27" s="43">
        <v>18958.48952793305</v>
      </c>
      <c r="AM27" s="43">
        <v>6797.854392519095</v>
      </c>
      <c r="AN27" s="43">
        <v>4383.712937255677</v>
      </c>
      <c r="AO27" s="43">
        <v>1316.340740132987</v>
      </c>
      <c r="AP27" s="43">
        <v>1089.9978239579475</v>
      </c>
      <c r="AQ27" s="43">
        <v>13988.255874625764</v>
      </c>
      <c r="AR27" s="43">
        <v>19409.730213991603</v>
      </c>
      <c r="AS27" s="43">
        <v>12336.743407755164</v>
      </c>
      <c r="AT27" s="43">
        <v>9153.897399246476</v>
      </c>
      <c r="AU27" s="43">
        <v>2820.5678941481483</v>
      </c>
      <c r="AV27" s="43">
        <v>7119.553656601202</v>
      </c>
      <c r="AW27" s="77" t="s">
        <v>66</v>
      </c>
    </row>
    <row r="28" spans="1:49" ht="12.75">
      <c r="A28" s="74" t="s">
        <v>154</v>
      </c>
      <c r="B28" s="43">
        <v>44291.62350744744</v>
      </c>
      <c r="C28" s="43">
        <v>28345.39922047417</v>
      </c>
      <c r="D28" s="43">
        <v>2760.4205370413606</v>
      </c>
      <c r="E28" s="43">
        <v>2411.4840207643742</v>
      </c>
      <c r="F28" s="43">
        <v>326.14658777741914</v>
      </c>
      <c r="G28" s="43">
        <v>439.9702875110791</v>
      </c>
      <c r="H28" s="43">
        <v>317.86701925119473</v>
      </c>
      <c r="I28" s="43">
        <v>387.6573027370663</v>
      </c>
      <c r="J28" s="43">
        <v>91.23546584600913</v>
      </c>
      <c r="K28" s="43">
        <v>402.8659485641701</v>
      </c>
      <c r="L28" s="43">
        <v>462.3475347718927</v>
      </c>
      <c r="M28" s="43">
        <v>353.60993301657385</v>
      </c>
      <c r="N28" s="43">
        <v>679.7846547391363</v>
      </c>
      <c r="O28" s="43">
        <v>323.4614103227926</v>
      </c>
      <c r="P28" s="43">
        <v>256.8818515675382</v>
      </c>
      <c r="Q28" s="43">
        <v>624.2695706989431</v>
      </c>
      <c r="R28" s="43">
        <v>5706.799914700639</v>
      </c>
      <c r="S28" s="43">
        <v>1404.7997923758019</v>
      </c>
      <c r="T28" s="43">
        <v>3707.375386031303</v>
      </c>
      <c r="U28" s="43">
        <v>2353.709617960683</v>
      </c>
      <c r="V28" s="43">
        <v>400.88047023031015</v>
      </c>
      <c r="W28" s="43">
        <v>849.6814600701283</v>
      </c>
      <c r="X28" s="43">
        <v>2535.049752952014</v>
      </c>
      <c r="Y28" s="43">
        <v>4303.2044583749175</v>
      </c>
      <c r="Z28" s="43">
        <v>1767.9741602129563</v>
      </c>
      <c r="AA28" s="43">
        <v>3054.5816198091716</v>
      </c>
      <c r="AB28" s="43">
        <v>4370.222958898784</v>
      </c>
      <c r="AC28" s="43">
        <v>7800.855952889239</v>
      </c>
      <c r="AD28" s="43">
        <v>2386.751098006405</v>
      </c>
      <c r="AE28" s="43">
        <v>4171.123675389735</v>
      </c>
      <c r="AF28" s="43">
        <v>3281.87220636683</v>
      </c>
      <c r="AG28" s="43">
        <v>32651.988078914652</v>
      </c>
      <c r="AH28" s="43">
        <v>20366.700765316546</v>
      </c>
      <c r="AI28" s="43">
        <v>12607.030920435745</v>
      </c>
      <c r="AJ28" s="43">
        <v>4370.222958898784</v>
      </c>
      <c r="AK28" s="43">
        <v>9135.820974140444</v>
      </c>
      <c r="AL28" s="43">
        <v>17130.854016489888</v>
      </c>
      <c r="AM28" s="43">
        <v>9063.071917874375</v>
      </c>
      <c r="AN28" s="43">
        <v>6104.816265412435</v>
      </c>
      <c r="AO28" s="43">
        <v>1742.2621398689485</v>
      </c>
      <c r="AP28" s="43">
        <v>1136.367986536764</v>
      </c>
      <c r="AQ28" s="43">
        <v>7800.855952889239</v>
      </c>
      <c r="AR28" s="43">
        <v>24671.404234945603</v>
      </c>
      <c r="AS28" s="43">
        <v>14373.30712324913</v>
      </c>
      <c r="AT28" s="43">
        <v>12607.030920435745</v>
      </c>
      <c r="AU28" s="43">
        <v>4370.222958898784</v>
      </c>
      <c r="AV28" s="43">
        <v>9135.820974140444</v>
      </c>
      <c r="AW28" s="77" t="s">
        <v>65</v>
      </c>
    </row>
    <row r="29" spans="1:49" ht="12.75">
      <c r="A29" s="74" t="s">
        <v>155</v>
      </c>
      <c r="B29" s="43">
        <v>33670.31291553068</v>
      </c>
      <c r="C29" s="43">
        <v>21833.53482768441</v>
      </c>
      <c r="D29" s="43">
        <v>2162.356530482111</v>
      </c>
      <c r="E29" s="43">
        <v>1973.1342499033144</v>
      </c>
      <c r="F29" s="43">
        <v>307.23916927657484</v>
      </c>
      <c r="G29" s="43">
        <v>468.2892283395441</v>
      </c>
      <c r="H29" s="43">
        <v>284.2465669598426</v>
      </c>
      <c r="I29" s="43">
        <v>278.0089368005442</v>
      </c>
      <c r="J29" s="43">
        <v>61.04526766530892</v>
      </c>
      <c r="K29" s="43">
        <v>424.31714285507286</v>
      </c>
      <c r="L29" s="43">
        <v>162.26473774845223</v>
      </c>
      <c r="M29" s="43">
        <v>190.47124517221536</v>
      </c>
      <c r="N29" s="43">
        <v>762.6428076063117</v>
      </c>
      <c r="O29" s="43">
        <v>178.13162422783816</v>
      </c>
      <c r="P29" s="43">
        <v>412.0413204780694</v>
      </c>
      <c r="Q29" s="43">
        <v>824.4443486626737</v>
      </c>
      <c r="R29" s="43">
        <v>3946.1280440359346</v>
      </c>
      <c r="S29" s="43">
        <v>673.9078740672248</v>
      </c>
      <c r="T29" s="43">
        <v>2873.5957372074354</v>
      </c>
      <c r="U29" s="43">
        <v>1509.585931184463</v>
      </c>
      <c r="V29" s="43">
        <v>342.3115152922253</v>
      </c>
      <c r="W29" s="43">
        <v>585.6348406063945</v>
      </c>
      <c r="X29" s="43">
        <v>1373.5586714466367</v>
      </c>
      <c r="Y29" s="43">
        <v>2930.823010127254</v>
      </c>
      <c r="Z29" s="43">
        <v>2663.6796447077027</v>
      </c>
      <c r="AA29" s="43">
        <v>2303.1177085147547</v>
      </c>
      <c r="AB29" s="43">
        <v>3240.527218006567</v>
      </c>
      <c r="AC29" s="43">
        <v>7676.220420196759</v>
      </c>
      <c r="AD29" s="43">
        <v>1512.9235714292352</v>
      </c>
      <c r="AE29" s="43">
        <v>4194.499740096922</v>
      </c>
      <c r="AF29" s="43">
        <v>715.8761628774565</v>
      </c>
      <c r="AG29" s="43">
        <v>25044.28922128741</v>
      </c>
      <c r="AH29" s="43">
        <v>17162.21229190076</v>
      </c>
      <c r="AI29" s="43">
        <v>7888.320890162023</v>
      </c>
      <c r="AJ29" s="43">
        <v>3240.527218006567</v>
      </c>
      <c r="AK29" s="43">
        <v>5089.525253724084</v>
      </c>
      <c r="AL29" s="43">
        <v>13953.322712966657</v>
      </c>
      <c r="AM29" s="43">
        <v>6511.593992556131</v>
      </c>
      <c r="AN29" s="43">
        <v>4535.805243007191</v>
      </c>
      <c r="AO29" s="43">
        <v>1151.1407832601142</v>
      </c>
      <c r="AP29" s="43">
        <v>764.3575253124651</v>
      </c>
      <c r="AQ29" s="43">
        <v>7676.220420196759</v>
      </c>
      <c r="AR29" s="43">
        <v>19559.090222300743</v>
      </c>
      <c r="AS29" s="43">
        <v>13030.228365923238</v>
      </c>
      <c r="AT29" s="43">
        <v>7888.320890162023</v>
      </c>
      <c r="AU29" s="43">
        <v>3240.527218006567</v>
      </c>
      <c r="AV29" s="43">
        <v>5089.525253724084</v>
      </c>
      <c r="AW29" s="77" t="s">
        <v>81</v>
      </c>
    </row>
    <row r="30" spans="1:49" ht="12.75">
      <c r="A30" s="74" t="s">
        <v>156</v>
      </c>
      <c r="B30" s="43">
        <v>36261.74351432513</v>
      </c>
      <c r="C30" s="43">
        <v>24682.747503301183</v>
      </c>
      <c r="D30" s="43">
        <v>2359.8353390435555</v>
      </c>
      <c r="E30" s="43">
        <v>2158.408430738623</v>
      </c>
      <c r="F30" s="43">
        <v>376.02024651424466</v>
      </c>
      <c r="G30" s="43">
        <v>487.80987354952754</v>
      </c>
      <c r="H30" s="43">
        <v>179.30320610771736</v>
      </c>
      <c r="I30" s="43">
        <v>305.7080202012615</v>
      </c>
      <c r="J30" s="43">
        <v>77.9044894640993</v>
      </c>
      <c r="K30" s="43">
        <v>595.013659537593</v>
      </c>
      <c r="L30" s="43">
        <v>154.90695793785872</v>
      </c>
      <c r="M30" s="43">
        <v>202.5599352315423</v>
      </c>
      <c r="N30" s="43">
        <v>883.7228342005136</v>
      </c>
      <c r="O30" s="43">
        <v>207.2083117371057</v>
      </c>
      <c r="P30" s="43">
        <v>688.1948266805384</v>
      </c>
      <c r="Q30" s="43">
        <v>1292.2987725216603</v>
      </c>
      <c r="R30" s="43">
        <v>4665.335620260664</v>
      </c>
      <c r="S30" s="43">
        <v>1178.8266221184392</v>
      </c>
      <c r="T30" s="43">
        <v>3402.6387870151666</v>
      </c>
      <c r="U30" s="43">
        <v>1872.42531316229</v>
      </c>
      <c r="V30" s="43">
        <v>399.6304907339806</v>
      </c>
      <c r="W30" s="43">
        <v>599.3246241232542</v>
      </c>
      <c r="X30" s="43">
        <v>1463.5465495517537</v>
      </c>
      <c r="Y30" s="43">
        <v>2758.782479246265</v>
      </c>
      <c r="Z30" s="43">
        <v>1682.1035000410095</v>
      </c>
      <c r="AA30" s="43">
        <v>2514.6623137537667</v>
      </c>
      <c r="AB30" s="43">
        <v>2772.796820461832</v>
      </c>
      <c r="AC30" s="43">
        <v>7368.5313597769955</v>
      </c>
      <c r="AD30" s="43">
        <v>1320.489827537249</v>
      </c>
      <c r="AE30" s="43">
        <v>4817.556406436593</v>
      </c>
      <c r="AF30" s="43">
        <v>1010.4081472585459</v>
      </c>
      <c r="AG30" s="43">
        <v>27444.627335330668</v>
      </c>
      <c r="AH30" s="43">
        <v>19453.93458491256</v>
      </c>
      <c r="AI30" s="43">
        <v>7971.854634005558</v>
      </c>
      <c r="AJ30" s="43">
        <v>2772.796820461832</v>
      </c>
      <c r="AK30" s="43">
        <v>5827.447935896227</v>
      </c>
      <c r="AL30" s="43">
        <v>15470.514653410635</v>
      </c>
      <c r="AM30" s="43">
        <v>7942.132894469586</v>
      </c>
      <c r="AN30" s="43">
        <v>5008.639858718701</v>
      </c>
      <c r="AO30" s="43">
        <v>1730.3831989597168</v>
      </c>
      <c r="AP30" s="43">
        <v>1200.693867646462</v>
      </c>
      <c r="AQ30" s="43">
        <v>7368.5313597769955</v>
      </c>
      <c r="AR30" s="43">
        <v>19536.496256371873</v>
      </c>
      <c r="AS30" s="43">
        <v>13668.738794732173</v>
      </c>
      <c r="AT30" s="43">
        <v>7971.854634005558</v>
      </c>
      <c r="AU30" s="43">
        <v>2772.796820461832</v>
      </c>
      <c r="AV30" s="43">
        <v>5827.447935896227</v>
      </c>
      <c r="AW30" s="77" t="s">
        <v>68</v>
      </c>
    </row>
    <row r="31" spans="1:49" ht="12.75">
      <c r="A31" s="74" t="s">
        <v>157</v>
      </c>
      <c r="B31" s="43">
        <v>44946.21602834642</v>
      </c>
      <c r="C31" s="43">
        <v>29340.250453636978</v>
      </c>
      <c r="D31" s="43">
        <v>1655.9248378441473</v>
      </c>
      <c r="E31" s="43">
        <v>1458.4779990913596</v>
      </c>
      <c r="F31" s="43">
        <v>218.16145944476554</v>
      </c>
      <c r="G31" s="43">
        <v>256.1224732660691</v>
      </c>
      <c r="H31" s="43">
        <v>82.1821499381838</v>
      </c>
      <c r="I31" s="43">
        <v>192.9985570004959</v>
      </c>
      <c r="J31" s="43">
        <v>42.71736202411193</v>
      </c>
      <c r="K31" s="43">
        <v>416.595314627297</v>
      </c>
      <c r="L31" s="43">
        <v>274.8933402921883</v>
      </c>
      <c r="M31" s="43">
        <v>198.37637427802036</v>
      </c>
      <c r="N31" s="43">
        <v>621.213605278712</v>
      </c>
      <c r="O31" s="43">
        <v>371.42583692334955</v>
      </c>
      <c r="P31" s="43">
        <v>248.4461803704242</v>
      </c>
      <c r="Q31" s="43">
        <v>1041.3358878056756</v>
      </c>
      <c r="R31" s="43">
        <v>5354.327242164305</v>
      </c>
      <c r="S31" s="43">
        <v>1072.9502230991666</v>
      </c>
      <c r="T31" s="43">
        <v>3777.0668093790932</v>
      </c>
      <c r="U31" s="43">
        <v>3423.1870669566365</v>
      </c>
      <c r="V31" s="43">
        <v>1711.7398434614822</v>
      </c>
      <c r="W31" s="43">
        <v>699.2167762988105</v>
      </c>
      <c r="X31" s="43">
        <v>2278.3527203317035</v>
      </c>
      <c r="Y31" s="43">
        <v>3239.5112214830738</v>
      </c>
      <c r="Z31" s="43">
        <v>1444.2319983174057</v>
      </c>
      <c r="AA31" s="43">
        <v>3957.67111496571</v>
      </c>
      <c r="AB31" s="43">
        <v>4049.5885622810065</v>
      </c>
      <c r="AC31" s="43">
        <v>11902.942231161718</v>
      </c>
      <c r="AD31" s="43">
        <v>2162.0215084719916</v>
      </c>
      <c r="AE31" s="43">
        <v>9121.973974677096</v>
      </c>
      <c r="AF31" s="43">
        <v>-515.757136725034</v>
      </c>
      <c r="AG31" s="43">
        <v>33395.74392509908</v>
      </c>
      <c r="AH31" s="43">
        <v>23043.212149096966</v>
      </c>
      <c r="AI31" s="43">
        <v>10073.416310430957</v>
      </c>
      <c r="AJ31" s="43">
        <v>4049.5885622810065</v>
      </c>
      <c r="AK31" s="43">
        <v>6554.553893142547</v>
      </c>
      <c r="AL31" s="43">
        <v>20778.401551006184</v>
      </c>
      <c r="AM31" s="43">
        <v>9222.310151879921</v>
      </c>
      <c r="AN31" s="43">
        <v>4742.562961282014</v>
      </c>
      <c r="AO31" s="43">
        <v>2014.7519013675824</v>
      </c>
      <c r="AP31" s="43">
        <v>2654.4629338532354</v>
      </c>
      <c r="AQ31" s="43">
        <v>11902.942231161718</v>
      </c>
      <c r="AR31" s="43">
        <v>23293.177944852723</v>
      </c>
      <c r="AS31" s="43">
        <v>12878.72743745497</v>
      </c>
      <c r="AT31" s="43">
        <v>10073.416310430957</v>
      </c>
      <c r="AU31" s="43">
        <v>4049.5885622810065</v>
      </c>
      <c r="AV31" s="43">
        <v>6554.553893142547</v>
      </c>
      <c r="AW31" s="77" t="s">
        <v>55</v>
      </c>
    </row>
    <row r="32" spans="1:49" ht="12.75">
      <c r="A32" s="74" t="s">
        <v>183</v>
      </c>
      <c r="B32" s="43">
        <v>30455.952644474295</v>
      </c>
      <c r="C32" s="43">
        <v>22329.950569766963</v>
      </c>
      <c r="D32" s="43">
        <v>2344.743478742661</v>
      </c>
      <c r="E32" s="43">
        <v>2134.306118447885</v>
      </c>
      <c r="F32" s="43">
        <v>409.40061573533796</v>
      </c>
      <c r="G32" s="43">
        <v>444.2718270090907</v>
      </c>
      <c r="H32" s="43">
        <v>103.0658949926131</v>
      </c>
      <c r="I32" s="43">
        <v>338.2155573204122</v>
      </c>
      <c r="J32" s="43">
        <v>69.96555756005999</v>
      </c>
      <c r="K32" s="43">
        <v>588.9060612290307</v>
      </c>
      <c r="L32" s="43">
        <v>212.86833829492525</v>
      </c>
      <c r="M32" s="43">
        <v>212.27176511316418</v>
      </c>
      <c r="N32" s="43">
        <v>1280.5598251698907</v>
      </c>
      <c r="O32" s="43">
        <v>418.32412786209613</v>
      </c>
      <c r="P32" s="43">
        <v>802.753165616443</v>
      </c>
      <c r="Q32" s="43">
        <v>997.308311234465</v>
      </c>
      <c r="R32" s="43">
        <v>4084.4020697318892</v>
      </c>
      <c r="S32" s="43">
        <v>928.2381090786121</v>
      </c>
      <c r="T32" s="43">
        <v>1878.183116396761</v>
      </c>
      <c r="U32" s="43">
        <v>1946.3234226049665</v>
      </c>
      <c r="V32" s="43">
        <v>473.65393727675087</v>
      </c>
      <c r="W32" s="43">
        <v>1169.7328983394511</v>
      </c>
      <c r="X32" s="43">
        <v>1344.285712337646</v>
      </c>
      <c r="Y32" s="43">
        <v>3028.753066380318</v>
      </c>
      <c r="Z32" s="43">
        <v>2998.954921757331</v>
      </c>
      <c r="AA32" s="43">
        <v>1983.2874753613914</v>
      </c>
      <c r="AB32" s="43">
        <v>2693.984386572148</v>
      </c>
      <c r="AC32" s="43">
        <v>4154.026236112595</v>
      </c>
      <c r="AD32" s="43">
        <v>515.9491043535535</v>
      </c>
      <c r="AE32" s="43">
        <v>3604.64334202483</v>
      </c>
      <c r="AF32" s="43">
        <v>561.3523288721395</v>
      </c>
      <c r="AG32" s="43">
        <v>25083.115267243746</v>
      </c>
      <c r="AH32" s="43">
        <v>19195.68556016765</v>
      </c>
      <c r="AI32" s="43">
        <v>5269.550570935694</v>
      </c>
      <c r="AJ32" s="43">
        <v>2693.984386572148</v>
      </c>
      <c r="AK32" s="43">
        <v>2689.4402204077264</v>
      </c>
      <c r="AL32" s="43">
        <v>12192.880289941704</v>
      </c>
      <c r="AM32" s="43">
        <v>7305.40258689163</v>
      </c>
      <c r="AN32" s="43">
        <v>5066.13014065429</v>
      </c>
      <c r="AO32" s="43">
        <v>1317.100684214149</v>
      </c>
      <c r="AP32" s="43">
        <v>844.8319071263916</v>
      </c>
      <c r="AQ32" s="43">
        <v>4154.026236112595</v>
      </c>
      <c r="AR32" s="43">
        <v>19932.71598061406</v>
      </c>
      <c r="AS32" s="43">
        <v>14603.730963234404</v>
      </c>
      <c r="AT32" s="43">
        <v>5269.550570935694</v>
      </c>
      <c r="AU32" s="43">
        <v>2693.984386572148</v>
      </c>
      <c r="AV32" s="43">
        <v>2689.4402204077264</v>
      </c>
      <c r="AW32" s="77" t="s">
        <v>91</v>
      </c>
    </row>
    <row r="33" spans="1:49" ht="12.75">
      <c r="A33" s="75" t="s">
        <v>158</v>
      </c>
      <c r="B33" s="43">
        <v>23851.65941575412</v>
      </c>
      <c r="C33" s="43">
        <v>16268.872554566618</v>
      </c>
      <c r="D33" s="43">
        <v>1701.3436969397192</v>
      </c>
      <c r="E33" s="43">
        <v>1573.7543679693608</v>
      </c>
      <c r="F33" s="43">
        <v>292.5764102415682</v>
      </c>
      <c r="G33" s="43">
        <v>374.5906234109975</v>
      </c>
      <c r="H33" s="43">
        <v>86.73933437029058</v>
      </c>
      <c r="I33" s="43">
        <v>245.5857738717057</v>
      </c>
      <c r="J33" s="43">
        <v>51.20377842013633</v>
      </c>
      <c r="K33" s="43">
        <v>299.18171010937624</v>
      </c>
      <c r="L33" s="43">
        <v>223.56102638195514</v>
      </c>
      <c r="M33" s="43">
        <v>132.7939745312673</v>
      </c>
      <c r="N33" s="43">
        <v>861.7129957103834</v>
      </c>
      <c r="O33" s="43">
        <v>467.09819781347255</v>
      </c>
      <c r="P33" s="43">
        <v>348.3697980032894</v>
      </c>
      <c r="Q33" s="43">
        <v>452.48427620862503</v>
      </c>
      <c r="R33" s="43">
        <v>3435.2766627165433</v>
      </c>
      <c r="S33" s="43">
        <v>386.7008268823494</v>
      </c>
      <c r="T33" s="43">
        <v>2112.8358756036905</v>
      </c>
      <c r="U33" s="43">
        <v>1053.6608577851887</v>
      </c>
      <c r="V33" s="43">
        <v>175.05963032727777</v>
      </c>
      <c r="W33" s="43">
        <v>803.4536297528549</v>
      </c>
      <c r="X33" s="43">
        <v>1251.2831485522029</v>
      </c>
      <c r="Y33" s="43">
        <v>2965.0407140944553</v>
      </c>
      <c r="Z33" s="43">
        <v>632.7223476624912</v>
      </c>
      <c r="AA33" s="43">
        <v>1164.9142570065899</v>
      </c>
      <c r="AB33" s="43">
        <v>3173.3734342460184</v>
      </c>
      <c r="AC33" s="43">
        <v>4959.52961622138</v>
      </c>
      <c r="AD33" s="43">
        <v>1128.8429859592395</v>
      </c>
      <c r="AE33" s="43">
        <v>3912.339071451135</v>
      </c>
      <c r="AF33" s="43">
        <v>-297.7074704109011</v>
      </c>
      <c r="AG33" s="43">
        <v>19288.85224365748</v>
      </c>
      <c r="AH33" s="43">
        <v>12442.15201442712</v>
      </c>
      <c r="AI33" s="43">
        <v>7010.967549010607</v>
      </c>
      <c r="AJ33" s="43">
        <v>3173.3734342460184</v>
      </c>
      <c r="AK33" s="43">
        <v>4029.203355825531</v>
      </c>
      <c r="AL33" s="43">
        <v>10168.00153794712</v>
      </c>
      <c r="AM33" s="43">
        <v>5148.9238865076395</v>
      </c>
      <c r="AN33" s="43">
        <v>3841.8530608572905</v>
      </c>
      <c r="AO33" s="43">
        <v>766.448521271151</v>
      </c>
      <c r="AP33" s="43">
        <v>473.6977305482663</v>
      </c>
      <c r="AQ33" s="43">
        <v>4959.52961622138</v>
      </c>
      <c r="AR33" s="43">
        <v>14057.908208961533</v>
      </c>
      <c r="AS33" s="43">
        <v>7965.756684843801</v>
      </c>
      <c r="AT33" s="43">
        <v>7010.967549010607</v>
      </c>
      <c r="AU33" s="43">
        <v>3173.3734342460184</v>
      </c>
      <c r="AV33" s="43">
        <v>4029.203355825531</v>
      </c>
      <c r="AW33" s="77" t="s">
        <v>71</v>
      </c>
    </row>
    <row r="34" spans="1:49" ht="12.75">
      <c r="A34" s="74" t="s">
        <v>184</v>
      </c>
      <c r="B34" s="43">
        <v>28154.2622326708</v>
      </c>
      <c r="C34" s="43">
        <v>20439.338221245285</v>
      </c>
      <c r="D34" s="43">
        <v>2542.234521348565</v>
      </c>
      <c r="E34" s="43">
        <v>2413.7131756958747</v>
      </c>
      <c r="F34" s="43">
        <v>344.7428815137855</v>
      </c>
      <c r="G34" s="43">
        <v>657.180643480581</v>
      </c>
      <c r="H34" s="43">
        <v>149.4369678166715</v>
      </c>
      <c r="I34" s="43">
        <v>415.7446780758056</v>
      </c>
      <c r="J34" s="43">
        <v>77.93660878790101</v>
      </c>
      <c r="K34" s="43">
        <v>515.261164238299</v>
      </c>
      <c r="L34" s="43">
        <v>260.8849207437784</v>
      </c>
      <c r="M34" s="43">
        <v>144.21004732836394</v>
      </c>
      <c r="N34" s="43">
        <v>969.6897712168001</v>
      </c>
      <c r="O34" s="43">
        <v>592.2942459487982</v>
      </c>
      <c r="P34" s="43">
        <v>339.388655181113</v>
      </c>
      <c r="Q34" s="43">
        <v>576.1349991972296</v>
      </c>
      <c r="R34" s="43">
        <v>3549.857467795562</v>
      </c>
      <c r="S34" s="43">
        <v>742.3106183464001</v>
      </c>
      <c r="T34" s="43">
        <v>3483.0166547302165</v>
      </c>
      <c r="U34" s="43">
        <v>1439.6610499590433</v>
      </c>
      <c r="V34" s="43">
        <v>213.1453237902859</v>
      </c>
      <c r="W34" s="43">
        <v>722.802379608707</v>
      </c>
      <c r="X34" s="43">
        <v>1267.0785719617127</v>
      </c>
      <c r="Y34" s="43">
        <v>3305.7077789822188</v>
      </c>
      <c r="Z34" s="43">
        <v>393.48049874197216</v>
      </c>
      <c r="AA34" s="43">
        <v>1696.3604883398175</v>
      </c>
      <c r="AB34" s="43">
        <v>3064.7251464503415</v>
      </c>
      <c r="AC34" s="43">
        <v>4465.387616080723</v>
      </c>
      <c r="AD34" s="43">
        <v>941.4846894435356</v>
      </c>
      <c r="AE34" s="43">
        <v>3656.980936328057</v>
      </c>
      <c r="AF34" s="43">
        <v>317.1181259654689</v>
      </c>
      <c r="AG34" s="43">
        <v>23508.06607343825</v>
      </c>
      <c r="AH34" s="43">
        <v>15387.164607233239</v>
      </c>
      <c r="AI34" s="43">
        <v>8521.76040092263</v>
      </c>
      <c r="AJ34" s="43">
        <v>3064.7251464503415</v>
      </c>
      <c r="AK34" s="43">
        <v>6047.164625069357</v>
      </c>
      <c r="AL34" s="43">
        <v>12340.83275075411</v>
      </c>
      <c r="AM34" s="43">
        <v>7282.540582326452</v>
      </c>
      <c r="AN34" s="43">
        <v>5326.6809338556495</v>
      </c>
      <c r="AO34" s="43">
        <v>1117.452536996892</v>
      </c>
      <c r="AP34" s="43">
        <v>760.082094029735</v>
      </c>
      <c r="AQ34" s="43">
        <v>4465.387616080723</v>
      </c>
      <c r="AR34" s="43">
        <v>14729.847814056475</v>
      </c>
      <c r="AS34" s="43">
        <v>8326.665636417816</v>
      </c>
      <c r="AT34" s="43">
        <v>8521.76040092263</v>
      </c>
      <c r="AU34" s="43">
        <v>3064.7251464503415</v>
      </c>
      <c r="AV34" s="43">
        <v>6047.164625069357</v>
      </c>
      <c r="AW34" s="77" t="s">
        <v>92</v>
      </c>
    </row>
    <row r="35" spans="1:49" ht="12.75">
      <c r="A35" s="74" t="s">
        <v>159</v>
      </c>
      <c r="B35" s="43">
        <v>100052.49233859207</v>
      </c>
      <c r="C35" s="43">
        <v>35849.73068500673</v>
      </c>
      <c r="D35" s="43">
        <v>2946.029427296133</v>
      </c>
      <c r="E35" s="43">
        <v>2529.961773291982</v>
      </c>
      <c r="F35" s="43">
        <v>481.3184470571818</v>
      </c>
      <c r="G35" s="43">
        <v>574.8194669314181</v>
      </c>
      <c r="H35" s="43">
        <v>200.6448496276305</v>
      </c>
      <c r="I35" s="43">
        <v>415.175389057353</v>
      </c>
      <c r="J35" s="43">
        <v>68.86578668737585</v>
      </c>
      <c r="K35" s="43">
        <v>462.44880724114387</v>
      </c>
      <c r="L35" s="43">
        <v>321.4698016186785</v>
      </c>
      <c r="M35" s="43">
        <v>420.89310809334216</v>
      </c>
      <c r="N35" s="43">
        <v>3661.076611830258</v>
      </c>
      <c r="O35" s="43">
        <v>1130.4978102091795</v>
      </c>
      <c r="P35" s="43">
        <v>2547.0743681930503</v>
      </c>
      <c r="Q35" s="43">
        <v>2023.9544512681637</v>
      </c>
      <c r="R35" s="43">
        <v>5498.569251390413</v>
      </c>
      <c r="S35" s="43">
        <v>1977.1174803379788</v>
      </c>
      <c r="T35" s="43">
        <v>4264.154282754278</v>
      </c>
      <c r="U35" s="43">
        <v>5877.664206232968</v>
      </c>
      <c r="V35" s="43">
        <v>1908.4258926152484</v>
      </c>
      <c r="W35" s="43">
        <v>944.7093445322647</v>
      </c>
      <c r="X35" s="43">
        <v>3005.058642874297</v>
      </c>
      <c r="Y35" s="43">
        <v>2946.0888052860228</v>
      </c>
      <c r="Z35" s="43">
        <v>2317.5291945522968</v>
      </c>
      <c r="AA35" s="43">
        <v>7000.2223402284</v>
      </c>
      <c r="AB35" s="43">
        <v>5440.579562454146</v>
      </c>
      <c r="AC35" s="43">
        <v>24123.48881212082</v>
      </c>
      <c r="AD35" s="43">
        <v>8769.335058112933</v>
      </c>
      <c r="AE35" s="43">
        <v>14728.767577934079</v>
      </c>
      <c r="AF35" s="43">
        <v>37456.999053781015</v>
      </c>
      <c r="AG35" s="43">
        <v>41187.387547359154</v>
      </c>
      <c r="AH35" s="43">
        <v>27257.99179760958</v>
      </c>
      <c r="AI35" s="43">
        <v>13999.505662946402</v>
      </c>
      <c r="AJ35" s="43">
        <v>5440.579562454146</v>
      </c>
      <c r="AK35" s="43">
        <v>9460.134552900909</v>
      </c>
      <c r="AL35" s="43">
        <v>40603.67399559564</v>
      </c>
      <c r="AM35" s="43">
        <v>17558.381804178443</v>
      </c>
      <c r="AN35" s="43">
        <v>11012.199627815773</v>
      </c>
      <c r="AO35" s="43">
        <v>3280.4631873329167</v>
      </c>
      <c r="AP35" s="43">
        <v>3211.3070332440025</v>
      </c>
      <c r="AQ35" s="43">
        <v>24123.48881212082</v>
      </c>
      <c r="AR35" s="43">
        <v>29458.35189392473</v>
      </c>
      <c r="AS35" s="43">
        <v>17908.519479527924</v>
      </c>
      <c r="AT35" s="43">
        <v>13999.505662946402</v>
      </c>
      <c r="AU35" s="43">
        <v>5440.579562454146</v>
      </c>
      <c r="AV35" s="43">
        <v>9460.134552900909</v>
      </c>
      <c r="AW35" s="77" t="s">
        <v>72</v>
      </c>
    </row>
    <row r="36" spans="1:49" ht="12.75">
      <c r="A36" s="74" t="s">
        <v>185</v>
      </c>
      <c r="B36" s="43">
        <v>32455.630651943222</v>
      </c>
      <c r="C36" s="43">
        <v>19877.58723401531</v>
      </c>
      <c r="D36" s="43">
        <v>1674.5679404280368</v>
      </c>
      <c r="E36" s="43">
        <v>1453.3908971818303</v>
      </c>
      <c r="F36" s="43">
        <v>295.5295166214148</v>
      </c>
      <c r="G36" s="43">
        <v>320.4198498370377</v>
      </c>
      <c r="H36" s="43">
        <v>104.20902420683458</v>
      </c>
      <c r="I36" s="43">
        <v>141.37862475143308</v>
      </c>
      <c r="J36" s="43">
        <v>40.36947251398516</v>
      </c>
      <c r="K36" s="43">
        <v>374.3605063199335</v>
      </c>
      <c r="L36" s="43">
        <v>192.078656645568</v>
      </c>
      <c r="M36" s="43">
        <v>215.48030893351074</v>
      </c>
      <c r="N36" s="43">
        <v>650.5828268631053</v>
      </c>
      <c r="O36" s="43">
        <v>215.1414626944101</v>
      </c>
      <c r="P36" s="43">
        <v>395.0923919915285</v>
      </c>
      <c r="Q36" s="43">
        <v>705.9209181341165</v>
      </c>
      <c r="R36" s="43">
        <v>2899.7822106584476</v>
      </c>
      <c r="S36" s="43">
        <v>963.973409269233</v>
      </c>
      <c r="T36" s="43">
        <v>2968.0587228518634</v>
      </c>
      <c r="U36" s="43">
        <v>1592.6250848805803</v>
      </c>
      <c r="V36" s="43">
        <v>344.79436056528886</v>
      </c>
      <c r="W36" s="43">
        <v>903.9375363083027</v>
      </c>
      <c r="X36" s="43">
        <v>2085.6344005702445</v>
      </c>
      <c r="Y36" s="43">
        <v>2771.066042460857</v>
      </c>
      <c r="Z36" s="43">
        <v>3002.323548928538</v>
      </c>
      <c r="AA36" s="43">
        <v>2616.577827037357</v>
      </c>
      <c r="AB36" s="43">
        <v>4074.276659308562</v>
      </c>
      <c r="AC36" s="43">
        <v>6096.498709245275</v>
      </c>
      <c r="AD36" s="43">
        <v>1327.8925322140658</v>
      </c>
      <c r="AE36" s="43">
        <v>4117.851144956529</v>
      </c>
      <c r="AF36" s="43">
        <v>1976.6600679471321</v>
      </c>
      <c r="AG36" s="43">
        <v>23729.208258471597</v>
      </c>
      <c r="AH36" s="43">
        <v>15212.577913373467</v>
      </c>
      <c r="AI36" s="43">
        <v>8732.32040429916</v>
      </c>
      <c r="AJ36" s="43">
        <v>4074.276659308562</v>
      </c>
      <c r="AK36" s="43">
        <v>5038.809043483749</v>
      </c>
      <c r="AL36" s="43">
        <v>12395.735676977698</v>
      </c>
      <c r="AM36" s="43">
        <v>6240.201861398793</v>
      </c>
      <c r="AN36" s="43">
        <v>3860.3636091970748</v>
      </c>
      <c r="AO36" s="43">
        <v>1145.4370345558777</v>
      </c>
      <c r="AP36" s="43">
        <v>1194.6341078480325</v>
      </c>
      <c r="AQ36" s="43">
        <v>6096.498709245275</v>
      </c>
      <c r="AR36" s="43">
        <v>21616.38812308387</v>
      </c>
      <c r="AS36" s="43">
        <v>14078.955404907985</v>
      </c>
      <c r="AT36" s="43">
        <v>8732.32040429916</v>
      </c>
      <c r="AU36" s="43">
        <v>4074.276659308562</v>
      </c>
      <c r="AV36" s="43">
        <v>5038.809043483749</v>
      </c>
      <c r="AW36" s="77" t="s">
        <v>94</v>
      </c>
    </row>
    <row r="37" spans="1:49" ht="12.75">
      <c r="A37" s="74" t="s">
        <v>160</v>
      </c>
      <c r="B37" s="43">
        <v>17973.264532985384</v>
      </c>
      <c r="C37" s="43">
        <v>13176.226313418882</v>
      </c>
      <c r="D37" s="43">
        <v>1879.8990981809413</v>
      </c>
      <c r="E37" s="43">
        <v>1649.5643556536072</v>
      </c>
      <c r="F37" s="43">
        <v>351.79615795291124</v>
      </c>
      <c r="G37" s="43">
        <v>523.6329741487428</v>
      </c>
      <c r="H37" s="43">
        <v>33.990857920324586</v>
      </c>
      <c r="I37" s="43">
        <v>211.05720347780667</v>
      </c>
      <c r="J37" s="43">
        <v>59.775985633444044</v>
      </c>
      <c r="K37" s="43">
        <v>234.36534276630715</v>
      </c>
      <c r="L37" s="43">
        <v>213.3472559906744</v>
      </c>
      <c r="M37" s="43">
        <v>228.28548008612404</v>
      </c>
      <c r="N37" s="43">
        <v>265.5691400563679</v>
      </c>
      <c r="O37" s="43">
        <v>160.8210425805014</v>
      </c>
      <c r="P37" s="43">
        <v>89.51052121374528</v>
      </c>
      <c r="Q37" s="43">
        <v>305.6156072962648</v>
      </c>
      <c r="R37" s="43">
        <v>2043.6674027976712</v>
      </c>
      <c r="S37" s="43">
        <v>508.95636773723896</v>
      </c>
      <c r="T37" s="43">
        <v>987.4781440316164</v>
      </c>
      <c r="U37" s="43">
        <v>1660.4164977329228</v>
      </c>
      <c r="V37" s="43">
        <v>392.16906049354304</v>
      </c>
      <c r="W37" s="43">
        <v>388.862908395178</v>
      </c>
      <c r="X37" s="43">
        <v>465.2741784033778</v>
      </c>
      <c r="Y37" s="43">
        <v>4038.178041217055</v>
      </c>
      <c r="Z37" s="43">
        <v>468.3314875595141</v>
      </c>
      <c r="AA37" s="43">
        <v>999.0089071990925</v>
      </c>
      <c r="AB37" s="43">
        <v>1707.7568428417142</v>
      </c>
      <c r="AC37" s="43">
        <v>3285.5088807281236</v>
      </c>
      <c r="AD37" s="43">
        <v>741.9391270974419</v>
      </c>
      <c r="AE37" s="43">
        <v>2930.316130443772</v>
      </c>
      <c r="AF37" s="43">
        <v>-116.96052746324736</v>
      </c>
      <c r="AG37" s="43">
        <v>14989.546333076216</v>
      </c>
      <c r="AH37" s="43">
        <v>10308.693573738135</v>
      </c>
      <c r="AI37" s="43">
        <v>4155.969647997499</v>
      </c>
      <c r="AJ37" s="43">
        <v>1707.7568428417142</v>
      </c>
      <c r="AK37" s="43">
        <v>2668.426244849065</v>
      </c>
      <c r="AL37" s="43">
        <v>7979.442231235756</v>
      </c>
      <c r="AM37" s="43">
        <v>4489.534793103507</v>
      </c>
      <c r="AN37" s="43">
        <v>3050.2001189096645</v>
      </c>
      <c r="AO37" s="43">
        <v>803.1438476669784</v>
      </c>
      <c r="AP37" s="43">
        <v>610.791692310822</v>
      </c>
      <c r="AQ37" s="43">
        <v>3285.5088807281236</v>
      </c>
      <c r="AR37" s="43">
        <v>9980.193522137606</v>
      </c>
      <c r="AS37" s="43">
        <v>5440.856149787279</v>
      </c>
      <c r="AT37" s="43">
        <v>4155.969647997499</v>
      </c>
      <c r="AU37" s="43">
        <v>1707.7568428417142</v>
      </c>
      <c r="AV37" s="43">
        <v>2668.426244849065</v>
      </c>
      <c r="AW37" s="77" t="s">
        <v>73</v>
      </c>
    </row>
    <row r="38" spans="1:49" ht="12.75">
      <c r="A38" s="74" t="s">
        <v>161</v>
      </c>
      <c r="B38" s="43">
        <v>49017.86646874191</v>
      </c>
      <c r="C38" s="43">
        <v>28379.58190704632</v>
      </c>
      <c r="D38" s="43">
        <v>2244.4022948186716</v>
      </c>
      <c r="E38" s="43">
        <v>2047.3972231657208</v>
      </c>
      <c r="F38" s="43">
        <v>501.68653688171037</v>
      </c>
      <c r="G38" s="43">
        <v>346.0186667649103</v>
      </c>
      <c r="H38" s="43">
        <v>65.73318886283205</v>
      </c>
      <c r="I38" s="43">
        <v>309.5699328690504</v>
      </c>
      <c r="J38" s="43">
        <v>43.03149335401009</v>
      </c>
      <c r="K38" s="43">
        <v>448.93145706315903</v>
      </c>
      <c r="L38" s="43">
        <v>367.03622834281634</v>
      </c>
      <c r="M38" s="43">
        <v>199.1961026362573</v>
      </c>
      <c r="N38" s="43">
        <v>633.9668446197263</v>
      </c>
      <c r="O38" s="43">
        <v>292.36661830845554</v>
      </c>
      <c r="P38" s="43">
        <v>293.23942287779244</v>
      </c>
      <c r="Q38" s="43">
        <v>989.978669577654</v>
      </c>
      <c r="R38" s="43">
        <v>4202.813905216241</v>
      </c>
      <c r="S38" s="43">
        <v>992.6092269454728</v>
      </c>
      <c r="T38" s="43">
        <v>4664.07752497846</v>
      </c>
      <c r="U38" s="43">
        <v>1843.8256500073467</v>
      </c>
      <c r="V38" s="43">
        <v>484.73586756704884</v>
      </c>
      <c r="W38" s="43">
        <v>947.2652288183807</v>
      </c>
      <c r="X38" s="43">
        <v>2680.931138483581</v>
      </c>
      <c r="Y38" s="43">
        <v>3485.506213893206</v>
      </c>
      <c r="Z38" s="43">
        <v>1324.2388876751486</v>
      </c>
      <c r="AA38" s="43">
        <v>4618.291871533858</v>
      </c>
      <c r="AB38" s="43">
        <v>4214.33063973133</v>
      </c>
      <c r="AC38" s="43">
        <v>9971.239409269483</v>
      </c>
      <c r="AD38" s="43">
        <v>1782.1677934536694</v>
      </c>
      <c r="AE38" s="43">
        <v>5311.898802951459</v>
      </c>
      <c r="AF38" s="43">
        <v>5655.7110222828405</v>
      </c>
      <c r="AG38" s="43">
        <v>32524.523258336932</v>
      </c>
      <c r="AH38" s="43">
        <v>19461.310444137496</v>
      </c>
      <c r="AI38" s="43">
        <v>14091.207359911637</v>
      </c>
      <c r="AJ38" s="43">
        <v>4214.33063973133</v>
      </c>
      <c r="AK38" s="43">
        <v>11199.685495305943</v>
      </c>
      <c r="AL38" s="43">
        <v>17799.364752464306</v>
      </c>
      <c r="AM38" s="43">
        <v>8134.868733506905</v>
      </c>
      <c r="AN38" s="43">
        <v>4918.875523079795</v>
      </c>
      <c r="AO38" s="43">
        <v>1650.2182221109304</v>
      </c>
      <c r="AP38" s="43">
        <v>1540.065150763374</v>
      </c>
      <c r="AQ38" s="43">
        <v>9971.239409269483</v>
      </c>
      <c r="AR38" s="43">
        <v>24347.6225027706</v>
      </c>
      <c r="AS38" s="43">
        <v>13905.409230324716</v>
      </c>
      <c r="AT38" s="43">
        <v>14091.207359911637</v>
      </c>
      <c r="AU38" s="43">
        <v>4214.33063973133</v>
      </c>
      <c r="AV38" s="43">
        <v>11199.685495305943</v>
      </c>
      <c r="AW38" s="77" t="s">
        <v>74</v>
      </c>
    </row>
    <row r="39" spans="1:49" ht="12.75">
      <c r="A39" s="74" t="s">
        <v>162</v>
      </c>
      <c r="B39" s="43">
        <v>36613.79893366795</v>
      </c>
      <c r="C39" s="43">
        <v>25059.92577558427</v>
      </c>
      <c r="D39" s="43">
        <v>2274.8004877673234</v>
      </c>
      <c r="E39" s="43">
        <v>1997.382934564978</v>
      </c>
      <c r="F39" s="43">
        <v>279.9737120828838</v>
      </c>
      <c r="G39" s="43">
        <v>398.67651042293943</v>
      </c>
      <c r="H39" s="43">
        <v>98.22264511777378</v>
      </c>
      <c r="I39" s="43">
        <v>182.70177893171692</v>
      </c>
      <c r="J39" s="43">
        <v>39.97601767066085</v>
      </c>
      <c r="K39" s="43">
        <v>395.4662183371075</v>
      </c>
      <c r="L39" s="43">
        <v>621.6514145718785</v>
      </c>
      <c r="M39" s="43">
        <v>272.62916750764566</v>
      </c>
      <c r="N39" s="43">
        <v>686.7684065531986</v>
      </c>
      <c r="O39" s="43">
        <v>563.68322326464</v>
      </c>
      <c r="P39" s="43">
        <v>166.1083630330528</v>
      </c>
      <c r="Q39" s="43">
        <v>970.3359027835559</v>
      </c>
      <c r="R39" s="43">
        <v>3713.1188258305096</v>
      </c>
      <c r="S39" s="43">
        <v>901.6536260721942</v>
      </c>
      <c r="T39" s="43">
        <v>4379.280853885447</v>
      </c>
      <c r="U39" s="43">
        <v>2433.2990309045213</v>
      </c>
      <c r="V39" s="43">
        <v>648.4418982960459</v>
      </c>
      <c r="W39" s="43">
        <v>780.5343069897596</v>
      </c>
      <c r="X39" s="43">
        <v>2026.4091684325588</v>
      </c>
      <c r="Y39" s="43">
        <v>4035.083345238705</v>
      </c>
      <c r="Z39" s="43">
        <v>1159.4815195715435</v>
      </c>
      <c r="AA39" s="43">
        <v>2340.3254104369244</v>
      </c>
      <c r="AB39" s="43">
        <v>3075.9715675379243</v>
      </c>
      <c r="AC39" s="43">
        <v>7554.471373783288</v>
      </c>
      <c r="AD39" s="43">
        <v>2279.7060083552356</v>
      </c>
      <c r="AE39" s="43">
        <v>4186.987236302426</v>
      </c>
      <c r="AF39" s="43">
        <v>464.92184500943955</v>
      </c>
      <c r="AG39" s="43">
        <v>28207.358616615726</v>
      </c>
      <c r="AH39" s="43">
        <v>18630.854063024766</v>
      </c>
      <c r="AI39" s="43">
        <v>9616.796849596145</v>
      </c>
      <c r="AJ39" s="43">
        <v>3075.9715675379243</v>
      </c>
      <c r="AK39" s="43">
        <v>7451.853257927602</v>
      </c>
      <c r="AL39" s="43">
        <v>15124.413741126713</v>
      </c>
      <c r="AM39" s="43">
        <v>7562.074109704662</v>
      </c>
      <c r="AN39" s="43">
        <v>4505.323018836997</v>
      </c>
      <c r="AO39" s="43">
        <v>1638.3537766891811</v>
      </c>
      <c r="AP39" s="43">
        <v>1508.728614785183</v>
      </c>
      <c r="AQ39" s="43">
        <v>7554.471373783288</v>
      </c>
      <c r="AR39" s="43">
        <v>20523.665214340566</v>
      </c>
      <c r="AS39" s="43">
        <v>10766.245854320185</v>
      </c>
      <c r="AT39" s="43">
        <v>9616.796849596145</v>
      </c>
      <c r="AU39" s="43">
        <v>3075.9715675379243</v>
      </c>
      <c r="AV39" s="43">
        <v>7451.853257927602</v>
      </c>
      <c r="AW39" s="77" t="s">
        <v>75</v>
      </c>
    </row>
    <row r="40" spans="1:49" ht="12.75">
      <c r="A40" s="74" t="s">
        <v>163</v>
      </c>
      <c r="B40" s="43">
        <v>65658.4232210712</v>
      </c>
      <c r="C40" s="43">
        <v>33687.82937870823</v>
      </c>
      <c r="D40" s="43">
        <v>2231.5762653586107</v>
      </c>
      <c r="E40" s="43">
        <v>1984.3722696459217</v>
      </c>
      <c r="F40" s="43">
        <v>249.2145892894111</v>
      </c>
      <c r="G40" s="43">
        <v>369.60174461895735</v>
      </c>
      <c r="H40" s="43">
        <v>166.8954555299633</v>
      </c>
      <c r="I40" s="43">
        <v>310.0511294552298</v>
      </c>
      <c r="J40" s="43">
        <v>31.983174013424307</v>
      </c>
      <c r="K40" s="43">
        <v>394.0182725684138</v>
      </c>
      <c r="L40" s="43">
        <v>472.69319622614523</v>
      </c>
      <c r="M40" s="43">
        <v>244.70771511758323</v>
      </c>
      <c r="N40" s="43">
        <v>585.2756296683558</v>
      </c>
      <c r="O40" s="43">
        <v>327.42166441839294</v>
      </c>
      <c r="P40" s="43">
        <v>219.55079101011154</v>
      </c>
      <c r="Q40" s="43">
        <v>1206.315340382627</v>
      </c>
      <c r="R40" s="43">
        <v>5370.034092566397</v>
      </c>
      <c r="S40" s="43">
        <v>1644.1273307651982</v>
      </c>
      <c r="T40" s="43">
        <v>4669.249001183362</v>
      </c>
      <c r="U40" s="43">
        <v>2770.4483127283916</v>
      </c>
      <c r="V40" s="43">
        <v>1042.228445923538</v>
      </c>
      <c r="W40" s="43">
        <v>989.0188356083529</v>
      </c>
      <c r="X40" s="43">
        <v>2912.7111926451557</v>
      </c>
      <c r="Y40" s="43">
        <v>3688.224910330874</v>
      </c>
      <c r="Z40" s="43">
        <v>1127.4207956450698</v>
      </c>
      <c r="AA40" s="43">
        <v>4929.3944067419625</v>
      </c>
      <c r="AB40" s="43">
        <v>4390.14738571004</v>
      </c>
      <c r="AC40" s="43">
        <v>16599.069865979807</v>
      </c>
      <c r="AD40" s="43">
        <v>2420.884586721262</v>
      </c>
      <c r="AE40" s="43">
        <v>13070.3082408878</v>
      </c>
      <c r="AF40" s="43">
        <v>8643.474279768156</v>
      </c>
      <c r="AG40" s="43">
        <v>38040.19669034627</v>
      </c>
      <c r="AH40" s="43">
        <v>23847.497776338743</v>
      </c>
      <c r="AI40" s="43">
        <v>14134.066953959698</v>
      </c>
      <c r="AJ40" s="43">
        <v>4390.14738571004</v>
      </c>
      <c r="AK40" s="43">
        <v>10930.140798030461</v>
      </c>
      <c r="AL40" s="43">
        <v>25599.529981573796</v>
      </c>
      <c r="AM40" s="43">
        <v>10111.920495797985</v>
      </c>
      <c r="AN40" s="43">
        <v>5245.00635236752</v>
      </c>
      <c r="AO40" s="43">
        <v>2278.278151471538</v>
      </c>
      <c r="AP40" s="43">
        <v>2840.3515948430168</v>
      </c>
      <c r="AQ40" s="43">
        <v>16599.069865979807</v>
      </c>
      <c r="AR40" s="43">
        <v>25810.077146551885</v>
      </c>
      <c r="AS40" s="43">
        <v>14708.667585134848</v>
      </c>
      <c r="AT40" s="43">
        <v>14134.066953959698</v>
      </c>
      <c r="AU40" s="43">
        <v>4390.14738571004</v>
      </c>
      <c r="AV40" s="43">
        <v>10930.140798030461</v>
      </c>
      <c r="AW40" s="77" t="s">
        <v>76</v>
      </c>
    </row>
    <row r="41" spans="1:49" ht="12.75">
      <c r="A41" s="74" t="s">
        <v>164</v>
      </c>
      <c r="B41" s="43">
        <v>25392.007439682096</v>
      </c>
      <c r="C41" s="43">
        <v>18542.22358888496</v>
      </c>
      <c r="D41" s="43">
        <v>1920.1159505357991</v>
      </c>
      <c r="E41" s="43">
        <v>1783.3139132151618</v>
      </c>
      <c r="F41" s="43">
        <v>259.94187808679504</v>
      </c>
      <c r="G41" s="43">
        <v>411.62215539983896</v>
      </c>
      <c r="H41" s="43">
        <v>45.8454311069233</v>
      </c>
      <c r="I41" s="43">
        <v>255.96326045295984</v>
      </c>
      <c r="J41" s="43">
        <v>49.22132090677816</v>
      </c>
      <c r="K41" s="43">
        <v>375.76429120601085</v>
      </c>
      <c r="L41" s="43">
        <v>386.57262311016814</v>
      </c>
      <c r="M41" s="43">
        <v>144.34865640897803</v>
      </c>
      <c r="N41" s="43">
        <v>798.7885040043403</v>
      </c>
      <c r="O41" s="43">
        <v>335.19468614405866</v>
      </c>
      <c r="P41" s="43">
        <v>318.00571009432065</v>
      </c>
      <c r="Q41" s="43">
        <v>387.59205871870904</v>
      </c>
      <c r="R41" s="43">
        <v>4393.390608287137</v>
      </c>
      <c r="S41" s="43">
        <v>627.987030429015</v>
      </c>
      <c r="T41" s="43">
        <v>2737.22829628288</v>
      </c>
      <c r="U41" s="43">
        <v>1035.5976231721397</v>
      </c>
      <c r="V41" s="43">
        <v>263.1400125819065</v>
      </c>
      <c r="W41" s="43">
        <v>565.4675587356243</v>
      </c>
      <c r="X41" s="43">
        <v>1324.674082399125</v>
      </c>
      <c r="Y41" s="43">
        <v>3087.4199413677757</v>
      </c>
      <c r="Z41" s="43">
        <v>271.3562406803443</v>
      </c>
      <c r="AA41" s="43">
        <v>2357.973255919346</v>
      </c>
      <c r="AB41" s="43">
        <v>2685.136358116129</v>
      </c>
      <c r="AC41" s="43">
        <v>4062.2294774686993</v>
      </c>
      <c r="AD41" s="43">
        <v>975.9477040859998</v>
      </c>
      <c r="AE41" s="43">
        <v>3024.571109306428</v>
      </c>
      <c r="AF41" s="43">
        <v>204.24774973668013</v>
      </c>
      <c r="AG41" s="43">
        <v>21225.885113007094</v>
      </c>
      <c r="AH41" s="43">
        <v>14020.010606864185</v>
      </c>
      <c r="AI41" s="43">
        <v>7333.0130909201125</v>
      </c>
      <c r="AJ41" s="43">
        <v>2685.136358116129</v>
      </c>
      <c r="AK41" s="43">
        <v>5140.898348330575</v>
      </c>
      <c r="AL41" s="43">
        <v>10461.801891271389</v>
      </c>
      <c r="AM41" s="43">
        <v>6028.533264689206</v>
      </c>
      <c r="AN41" s="43">
        <v>4584.072103774282</v>
      </c>
      <c r="AO41" s="43">
        <v>752.8740425322652</v>
      </c>
      <c r="AP41" s="43">
        <v>622.0628739141506</v>
      </c>
      <c r="AQ41" s="43">
        <v>4062.2294774686993</v>
      </c>
      <c r="AR41" s="43">
        <v>14638.872563729772</v>
      </c>
      <c r="AS41" s="43">
        <v>8685.34363827992</v>
      </c>
      <c r="AT41" s="43">
        <v>7333.0130909201125</v>
      </c>
      <c r="AU41" s="43">
        <v>2685.136358116129</v>
      </c>
      <c r="AV41" s="43">
        <v>5140.898348330575</v>
      </c>
      <c r="AW41" s="77" t="s">
        <v>77</v>
      </c>
    </row>
    <row r="42" spans="1:49" ht="12.75">
      <c r="A42" s="74" t="s">
        <v>165</v>
      </c>
      <c r="B42" s="43">
        <v>28806.173622728944</v>
      </c>
      <c r="C42" s="43">
        <v>20417.770020419965</v>
      </c>
      <c r="D42" s="43">
        <v>2297.8918573981846</v>
      </c>
      <c r="E42" s="43">
        <v>2184.4118073948457</v>
      </c>
      <c r="F42" s="43">
        <v>418.9708447172858</v>
      </c>
      <c r="G42" s="43">
        <v>505.0586611429883</v>
      </c>
      <c r="H42" s="43">
        <v>374.4927978107153</v>
      </c>
      <c r="I42" s="43">
        <v>279.5884927860236</v>
      </c>
      <c r="J42" s="43">
        <v>90.89870771302418</v>
      </c>
      <c r="K42" s="43">
        <v>400.91391764688086</v>
      </c>
      <c r="L42" s="43">
        <v>132.4802614456464</v>
      </c>
      <c r="M42" s="43">
        <v>119.7050884802082</v>
      </c>
      <c r="N42" s="43">
        <v>526.3253025866716</v>
      </c>
      <c r="O42" s="43">
        <v>226.4366436171611</v>
      </c>
      <c r="P42" s="43">
        <v>286.60971289753667</v>
      </c>
      <c r="Q42" s="43">
        <v>900.2791449896888</v>
      </c>
      <c r="R42" s="43">
        <v>3377.3365470503477</v>
      </c>
      <c r="S42" s="43">
        <v>803.6900307719405</v>
      </c>
      <c r="T42" s="43">
        <v>3082.989971405858</v>
      </c>
      <c r="U42" s="43">
        <v>1414.2311811687402</v>
      </c>
      <c r="V42" s="43">
        <v>367.5009756066513</v>
      </c>
      <c r="W42" s="43">
        <v>575.5922062675676</v>
      </c>
      <c r="X42" s="43">
        <v>1156.3314083240714</v>
      </c>
      <c r="Y42" s="43">
        <v>3008.6039299477084</v>
      </c>
      <c r="Z42" s="43">
        <v>1960.3012722205071</v>
      </c>
      <c r="AA42" s="43">
        <v>2278.1396716263434</v>
      </c>
      <c r="AB42" s="43">
        <v>2995.2957665826816</v>
      </c>
      <c r="AC42" s="43">
        <v>5154.018336410837</v>
      </c>
      <c r="AD42" s="43">
        <v>748.1496361072936</v>
      </c>
      <c r="AE42" s="43">
        <v>4231.558550701925</v>
      </c>
      <c r="AF42" s="43">
        <v>41.72391445782803</v>
      </c>
      <c r="AG42" s="43">
        <v>23391.482567366256</v>
      </c>
      <c r="AH42" s="43">
        <v>15832.558476868206</v>
      </c>
      <c r="AI42" s="43">
        <v>7176.885361099842</v>
      </c>
      <c r="AJ42" s="43">
        <v>2995.2957665826816</v>
      </c>
      <c r="AK42" s="43">
        <v>4527.564502594254</v>
      </c>
      <c r="AL42" s="43">
        <v>11728.26954894444</v>
      </c>
      <c r="AM42" s="43">
        <v>6274.20194339742</v>
      </c>
      <c r="AN42" s="43">
        <v>4140.941405557116</v>
      </c>
      <c r="AO42" s="43">
        <v>1246.013345196425</v>
      </c>
      <c r="AP42" s="43">
        <v>848.1958547735716</v>
      </c>
      <c r="AQ42" s="43">
        <v>5154.018336410837</v>
      </c>
      <c r="AR42" s="43">
        <v>18228.690805315768</v>
      </c>
      <c r="AS42" s="43">
        <v>12035.524607361025</v>
      </c>
      <c r="AT42" s="43">
        <v>7176.885361099842</v>
      </c>
      <c r="AU42" s="43">
        <v>2995.2957665826816</v>
      </c>
      <c r="AV42" s="43">
        <v>4527.564502594254</v>
      </c>
      <c r="AW42" s="77" t="s">
        <v>78</v>
      </c>
    </row>
    <row r="43" spans="1:49" ht="12.75">
      <c r="A43" s="74" t="s">
        <v>166</v>
      </c>
      <c r="B43" s="43">
        <v>33846.75438680894</v>
      </c>
      <c r="C43" s="43">
        <v>19180.699018551437</v>
      </c>
      <c r="D43" s="43">
        <v>1029.9695435910949</v>
      </c>
      <c r="E43" s="43">
        <v>965.1416532008167</v>
      </c>
      <c r="F43" s="43">
        <v>211.21704389580944</v>
      </c>
      <c r="G43" s="43">
        <v>130.12621997045355</v>
      </c>
      <c r="H43" s="43">
        <v>180.10847944804425</v>
      </c>
      <c r="I43" s="43">
        <v>72.10125946786354</v>
      </c>
      <c r="J43" s="43">
        <v>7.617142600876095</v>
      </c>
      <c r="K43" s="43">
        <v>200.28287123145847</v>
      </c>
      <c r="L43" s="43">
        <v>224.35310375766784</v>
      </c>
      <c r="M43" s="43">
        <v>65.64553231525007</v>
      </c>
      <c r="N43" s="43">
        <v>419.06457770312846</v>
      </c>
      <c r="O43" s="43">
        <v>110.05959201139473</v>
      </c>
      <c r="P43" s="43">
        <v>396.0287594123893</v>
      </c>
      <c r="Q43" s="43">
        <v>551.2255441771296</v>
      </c>
      <c r="R43" s="43">
        <v>3299.1951832295767</v>
      </c>
      <c r="S43" s="43">
        <v>362.1624311190654</v>
      </c>
      <c r="T43" s="43">
        <v>4494.173371589208</v>
      </c>
      <c r="U43" s="43">
        <v>1530.2113765125187</v>
      </c>
      <c r="V43" s="43">
        <v>537.8861003908371</v>
      </c>
      <c r="W43" s="43">
        <v>869.6433453709676</v>
      </c>
      <c r="X43" s="43">
        <v>1231.6491308259501</v>
      </c>
      <c r="Y43" s="43">
        <v>3571.479588036591</v>
      </c>
      <c r="Z43" s="43">
        <v>858.3960214993718</v>
      </c>
      <c r="AA43" s="43">
        <v>2833.9841357873743</v>
      </c>
      <c r="AB43" s="43">
        <v>2759.323242068786</v>
      </c>
      <c r="AC43" s="43">
        <v>10251.823905392377</v>
      </c>
      <c r="AD43" s="43">
        <v>2125.888658058138</v>
      </c>
      <c r="AE43" s="43">
        <v>6920.483135713829</v>
      </c>
      <c r="AF43" s="43">
        <v>1470.5168393213403</v>
      </c>
      <c r="AG43" s="43">
        <v>21932.169542145057</v>
      </c>
      <c r="AH43" s="43">
        <v>14188.135764892748</v>
      </c>
      <c r="AI43" s="43">
        <v>7349.190710630225</v>
      </c>
      <c r="AJ43" s="43">
        <v>2759.323242068786</v>
      </c>
      <c r="AK43" s="43">
        <v>5027.032865709671</v>
      </c>
      <c r="AL43" s="43">
        <v>12834.493514585809</v>
      </c>
      <c r="AM43" s="43">
        <v>4054.037829440698</v>
      </c>
      <c r="AN43" s="43">
        <v>2277.7367677175016</v>
      </c>
      <c r="AO43" s="43">
        <v>842.4368005285056</v>
      </c>
      <c r="AP43" s="43">
        <v>962.2905749605724</v>
      </c>
      <c r="AQ43" s="43">
        <v>10251.823905392377</v>
      </c>
      <c r="AR43" s="43">
        <v>19138.092925906258</v>
      </c>
      <c r="AS43" s="43">
        <v>10896.493522041774</v>
      </c>
      <c r="AT43" s="43">
        <v>7349.190710630225</v>
      </c>
      <c r="AU43" s="43">
        <v>2759.323242068786</v>
      </c>
      <c r="AV43" s="43">
        <v>5027.032865709671</v>
      </c>
      <c r="AW43" s="77" t="s">
        <v>70</v>
      </c>
    </row>
    <row r="44" spans="1:49" ht="12.75">
      <c r="A44" s="74" t="s">
        <v>186</v>
      </c>
      <c r="B44" s="43">
        <v>13569.90047034133</v>
      </c>
      <c r="C44" s="43">
        <v>10042.953388674026</v>
      </c>
      <c r="D44" s="43">
        <v>1696.1579629621358</v>
      </c>
      <c r="E44" s="43">
        <v>1527.2996689338345</v>
      </c>
      <c r="F44" s="43">
        <v>258.6904931783193</v>
      </c>
      <c r="G44" s="43">
        <v>268.91982682296424</v>
      </c>
      <c r="H44" s="43">
        <v>38.54985632953628</v>
      </c>
      <c r="I44" s="43">
        <v>241.77092559920723</v>
      </c>
      <c r="J44" s="43">
        <v>54.3635469743083</v>
      </c>
      <c r="K44" s="43">
        <v>616.9021391980598</v>
      </c>
      <c r="L44" s="43">
        <v>113.36007581196414</v>
      </c>
      <c r="M44" s="43">
        <v>168.94577638413205</v>
      </c>
      <c r="N44" s="43">
        <v>557.2939473009726</v>
      </c>
      <c r="O44" s="43">
        <v>130.0888221549933</v>
      </c>
      <c r="P44" s="43">
        <v>450.9925861634313</v>
      </c>
      <c r="Q44" s="43">
        <v>194.86240801428468</v>
      </c>
      <c r="R44" s="43">
        <v>2312.7398383655686</v>
      </c>
      <c r="S44" s="43">
        <v>182.7921651931403</v>
      </c>
      <c r="T44" s="43">
        <v>982.4130345455378</v>
      </c>
      <c r="U44" s="43">
        <v>386.55935330849167</v>
      </c>
      <c r="V44" s="43">
        <v>60.18673320796188</v>
      </c>
      <c r="W44" s="43">
        <v>296.4369446411554</v>
      </c>
      <c r="X44" s="43">
        <v>277.3667694197661</v>
      </c>
      <c r="Y44" s="43">
        <v>2540.7994740840268</v>
      </c>
      <c r="Z44" s="43">
        <v>330.87908456542164</v>
      </c>
      <c r="AA44" s="43">
        <v>714.0624423322073</v>
      </c>
      <c r="AB44" s="43">
        <v>2125.7011772168985</v>
      </c>
      <c r="AC44" s="43">
        <v>2709.41417021996</v>
      </c>
      <c r="AD44" s="43">
        <v>392.83806636115634</v>
      </c>
      <c r="AE44" s="43">
        <v>2972.6167596049504</v>
      </c>
      <c r="AF44" s="43">
        <v>-945.7159378310766</v>
      </c>
      <c r="AG44" s="43">
        <v>12049.118607645056</v>
      </c>
      <c r="AH44" s="43">
        <v>7616.643464585624</v>
      </c>
      <c r="AI44" s="43">
        <v>4696.774125019097</v>
      </c>
      <c r="AJ44" s="43">
        <v>2125.7011772168985</v>
      </c>
      <c r="AK44" s="43">
        <v>2674.211226794271</v>
      </c>
      <c r="AL44" s="43">
        <v>6011.879324683375</v>
      </c>
      <c r="AM44" s="43">
        <v>3189.0873384687097</v>
      </c>
      <c r="AN44" s="43">
        <v>2783.069403708214</v>
      </c>
      <c r="AO44" s="43">
        <v>239.0866097633827</v>
      </c>
      <c r="AP44" s="43">
        <v>160.2722128613817</v>
      </c>
      <c r="AQ44" s="43">
        <v>2709.41417021996</v>
      </c>
      <c r="AR44" s="43">
        <v>8446.887319400581</v>
      </c>
      <c r="AS44" s="43">
        <v>4543.753327057015</v>
      </c>
      <c r="AT44" s="43">
        <v>4696.774125019097</v>
      </c>
      <c r="AU44" s="43">
        <v>2125.7011772168985</v>
      </c>
      <c r="AV44" s="43">
        <v>2674.211226794271</v>
      </c>
      <c r="AW44" s="77" t="s">
        <v>321</v>
      </c>
    </row>
    <row r="45" spans="1:49" ht="12.75">
      <c r="A45" s="74" t="s">
        <v>187</v>
      </c>
      <c r="B45" s="43">
        <v>20774.216974167044</v>
      </c>
      <c r="C45" s="43">
        <v>14187.8811004046</v>
      </c>
      <c r="D45" s="43">
        <v>2221.0283075573766</v>
      </c>
      <c r="E45" s="43">
        <v>2136.568993838813</v>
      </c>
      <c r="F45" s="43">
        <v>324.5003450702223</v>
      </c>
      <c r="G45" s="43">
        <v>720.9212567665526</v>
      </c>
      <c r="H45" s="43">
        <v>133.72509918387138</v>
      </c>
      <c r="I45" s="43">
        <v>181.8208731353414</v>
      </c>
      <c r="J45" s="43">
        <v>40.76007450242188</v>
      </c>
      <c r="K45" s="43">
        <v>652.3431396881183</v>
      </c>
      <c r="L45" s="43">
        <v>143.24302197164442</v>
      </c>
      <c r="M45" s="43">
        <v>98.854598535014</v>
      </c>
      <c r="N45" s="43">
        <v>443.11233432865987</v>
      </c>
      <c r="O45" s="43">
        <v>229.33574178400633</v>
      </c>
      <c r="P45" s="43">
        <v>197.9740034526315</v>
      </c>
      <c r="Q45" s="43">
        <v>218.3133538938599</v>
      </c>
      <c r="R45" s="43">
        <v>2940.467698366859</v>
      </c>
      <c r="S45" s="43">
        <v>364.2414581024896</v>
      </c>
      <c r="T45" s="43">
        <v>2817.02233953532</v>
      </c>
      <c r="U45" s="43">
        <v>697.2071506075686</v>
      </c>
      <c r="V45" s="43">
        <v>112.7876791377804</v>
      </c>
      <c r="W45" s="43">
        <v>634.1157060115881</v>
      </c>
      <c r="X45" s="43">
        <v>741.7126508589329</v>
      </c>
      <c r="Y45" s="43">
        <v>2763.312728491958</v>
      </c>
      <c r="Z45" s="43">
        <v>238.22022285258083</v>
      </c>
      <c r="AA45" s="43">
        <v>779.2014409061836</v>
      </c>
      <c r="AB45" s="43">
        <v>2494.7836146216273</v>
      </c>
      <c r="AC45" s="43">
        <v>4397.371646061007</v>
      </c>
      <c r="AD45" s="43">
        <v>974.2977630042819</v>
      </c>
      <c r="AE45" s="43">
        <v>3842.3565736441633</v>
      </c>
      <c r="AF45" s="43">
        <v>-44.08789754823195</v>
      </c>
      <c r="AG45" s="43">
        <v>16620.093086683486</v>
      </c>
      <c r="AH45" s="43">
        <v>10779.499156931395</v>
      </c>
      <c r="AI45" s="43">
        <v>5916.904028257189</v>
      </c>
      <c r="AJ45" s="43">
        <v>2494.7836146216273</v>
      </c>
      <c r="AK45" s="43">
        <v>3637.4803898733708</v>
      </c>
      <c r="AL45" s="43">
        <v>8600.009030111953</v>
      </c>
      <c r="AM45" s="43">
        <v>4234.34506592122</v>
      </c>
      <c r="AN45" s="43">
        <v>3518.0163420938743</v>
      </c>
      <c r="AO45" s="43">
        <v>375.0934080723076</v>
      </c>
      <c r="AP45" s="43">
        <v>275.1734370075185</v>
      </c>
      <c r="AQ45" s="43">
        <v>4397.371646061007</v>
      </c>
      <c r="AR45" s="43">
        <v>12144.85909097448</v>
      </c>
      <c r="AS45" s="43">
        <v>7305.493742016786</v>
      </c>
      <c r="AT45" s="43">
        <v>5916.904028257189</v>
      </c>
      <c r="AU45" s="43">
        <v>2494.7836146216273</v>
      </c>
      <c r="AV45" s="43">
        <v>3637.4803898733708</v>
      </c>
      <c r="AW45" s="77" t="s">
        <v>96</v>
      </c>
    </row>
    <row r="46" spans="1:49" s="38" customFormat="1" ht="12.75">
      <c r="A46" s="76" t="s">
        <v>188</v>
      </c>
      <c r="B46" s="46">
        <v>13791.470464556913</v>
      </c>
      <c r="C46" s="46">
        <v>11617.385248523506</v>
      </c>
      <c r="D46" s="46">
        <v>1424.0014477428606</v>
      </c>
      <c r="E46" s="46">
        <v>1283.1491565298243</v>
      </c>
      <c r="F46" s="46">
        <v>227.54926345872755</v>
      </c>
      <c r="G46" s="46">
        <v>338.11003043004376</v>
      </c>
      <c r="H46" s="46">
        <v>30.736325290944308</v>
      </c>
      <c r="I46" s="46">
        <v>228.344559171127</v>
      </c>
      <c r="J46" s="46">
        <v>22.861861822973317</v>
      </c>
      <c r="K46" s="46">
        <v>334.44885041719846</v>
      </c>
      <c r="L46" s="46">
        <v>116.83441160928419</v>
      </c>
      <c r="M46" s="46">
        <v>140.92244714171977</v>
      </c>
      <c r="N46" s="46">
        <v>611.1360502593135</v>
      </c>
      <c r="O46" s="46">
        <v>148.7704098260909</v>
      </c>
      <c r="P46" s="46">
        <v>463.67536009384054</v>
      </c>
      <c r="Q46" s="46">
        <v>151.90761249051246</v>
      </c>
      <c r="R46" s="46">
        <v>2826.207612435254</v>
      </c>
      <c r="S46" s="46">
        <v>226.70239743512326</v>
      </c>
      <c r="T46" s="46">
        <v>2035.916856967494</v>
      </c>
      <c r="U46" s="46">
        <v>585.3251198272854</v>
      </c>
      <c r="V46" s="46">
        <v>86.83805563424268</v>
      </c>
      <c r="W46" s="46">
        <v>543.8633224823305</v>
      </c>
      <c r="X46" s="46">
        <v>525.1687297551777</v>
      </c>
      <c r="Y46" s="46">
        <v>2568.1610674268345</v>
      </c>
      <c r="Z46" s="46">
        <v>178.4877062756872</v>
      </c>
      <c r="AA46" s="46">
        <v>981.6804573324326</v>
      </c>
      <c r="AB46" s="46">
        <v>1545.0695997552773</v>
      </c>
      <c r="AC46" s="46">
        <v>1818.2737132940513</v>
      </c>
      <c r="AD46" s="46">
        <v>452.78519678368076</v>
      </c>
      <c r="AE46" s="46">
        <v>1230.9551651328372</v>
      </c>
      <c r="AF46" s="46">
        <v>-672.3319323802493</v>
      </c>
      <c r="AG46" s="46">
        <v>13256.600589020743</v>
      </c>
      <c r="AH46" s="46">
        <v>8527.29802831328</v>
      </c>
      <c r="AI46" s="46">
        <v>4920.088308966717</v>
      </c>
      <c r="AJ46" s="46">
        <v>1545.0695997552773</v>
      </c>
      <c r="AK46" s="46">
        <v>3848.2963041763437</v>
      </c>
      <c r="AL46" s="46">
        <v>5829.136106986277</v>
      </c>
      <c r="AM46" s="46">
        <v>3612.3412262719044</v>
      </c>
      <c r="AN46" s="46">
        <v>3046.8471067874507</v>
      </c>
      <c r="AO46" s="46">
        <v>302.7222130151114</v>
      </c>
      <c r="AP46" s="46">
        <v>241.0980710757737</v>
      </c>
      <c r="AQ46" s="46">
        <v>1818.2737132940513</v>
      </c>
      <c r="AR46" s="46">
        <v>9235.36429162638</v>
      </c>
      <c r="AS46" s="46">
        <v>5517.065683617978</v>
      </c>
      <c r="AT46" s="46">
        <v>4920.088308966717</v>
      </c>
      <c r="AU46" s="46">
        <v>1545.0695997552773</v>
      </c>
      <c r="AV46" s="46">
        <v>3848.2963041763437</v>
      </c>
      <c r="AW46" s="78" t="s">
        <v>98</v>
      </c>
    </row>
    <row r="47" spans="1:49" ht="12.75">
      <c r="A47" s="74" t="s">
        <v>168</v>
      </c>
      <c r="B47" s="43">
        <v>29020.59582202843</v>
      </c>
      <c r="C47" s="43">
        <v>19198.389013628468</v>
      </c>
      <c r="D47" s="43">
        <v>1695.6831701687922</v>
      </c>
      <c r="E47" s="43">
        <v>1579.4715766880374</v>
      </c>
      <c r="F47" s="43">
        <v>324.13154793764414</v>
      </c>
      <c r="G47" s="43">
        <v>466.4269265407401</v>
      </c>
      <c r="H47" s="43">
        <v>61.80409094717907</v>
      </c>
      <c r="I47" s="43">
        <v>288.3015877188259</v>
      </c>
      <c r="J47" s="43">
        <v>53.70642708419388</v>
      </c>
      <c r="K47" s="43">
        <v>246.55901337643635</v>
      </c>
      <c r="L47" s="43">
        <v>125.98588217024097</v>
      </c>
      <c r="M47" s="43">
        <v>122.66261900808108</v>
      </c>
      <c r="N47" s="43">
        <v>684.601118542862</v>
      </c>
      <c r="O47" s="43">
        <v>313.5713370856696</v>
      </c>
      <c r="P47" s="43">
        <v>308.2517896037397</v>
      </c>
      <c r="Q47" s="43">
        <v>389.6608313952066</v>
      </c>
      <c r="R47" s="43">
        <v>4633.36918233978</v>
      </c>
      <c r="S47" s="43">
        <v>668.9622553367798</v>
      </c>
      <c r="T47" s="43">
        <v>1443.178410498707</v>
      </c>
      <c r="U47" s="43">
        <v>743.0819491360354</v>
      </c>
      <c r="V47" s="43">
        <v>136.99253156436995</v>
      </c>
      <c r="W47" s="43">
        <v>612.1816442618499</v>
      </c>
      <c r="X47" s="43">
        <v>1456.2042477355847</v>
      </c>
      <c r="Y47" s="43">
        <v>2920.421983773178</v>
      </c>
      <c r="Z47" s="43">
        <v>736.7495568432532</v>
      </c>
      <c r="AA47" s="43">
        <v>3541.902375633705</v>
      </c>
      <c r="AB47" s="43">
        <v>3477.2218822683644</v>
      </c>
      <c r="AC47" s="43">
        <v>5326.925438620253</v>
      </c>
      <c r="AD47" s="43">
        <v>1695.8431131234076</v>
      </c>
      <c r="AE47" s="43">
        <v>3323.2487633662313</v>
      </c>
      <c r="AF47" s="43">
        <v>663.2739805360122</v>
      </c>
      <c r="AG47" s="43">
        <v>22573.39791557261</v>
      </c>
      <c r="AH47" s="43">
        <v>14000.357647098534</v>
      </c>
      <c r="AI47" s="43">
        <v>9139.171618379238</v>
      </c>
      <c r="AJ47" s="43">
        <v>3477.2218822683644</v>
      </c>
      <c r="AK47" s="43">
        <v>6212.2318687059715</v>
      </c>
      <c r="AL47" s="43">
        <v>11035.172691455624</v>
      </c>
      <c r="AM47" s="43">
        <v>5629.780955544095</v>
      </c>
      <c r="AN47" s="43">
        <v>4319.260778635809</v>
      </c>
      <c r="AO47" s="43">
        <v>656.4738927241789</v>
      </c>
      <c r="AP47" s="43">
        <v>555.0905825524619</v>
      </c>
      <c r="AQ47" s="43">
        <v>5326.925438620253</v>
      </c>
      <c r="AR47" s="43">
        <v>16953.04038217018</v>
      </c>
      <c r="AS47" s="43">
        <v>8637.496871787847</v>
      </c>
      <c r="AT47" s="43">
        <v>9139.171618379238</v>
      </c>
      <c r="AU47" s="43">
        <v>3477.2218822683644</v>
      </c>
      <c r="AV47" s="43">
        <v>6212.2318687059715</v>
      </c>
      <c r="AW47" s="77" t="s">
        <v>79</v>
      </c>
    </row>
    <row r="48" spans="1:49" ht="12.75">
      <c r="A48" s="74" t="s">
        <v>169</v>
      </c>
      <c r="B48" s="43">
        <v>30997.470157524698</v>
      </c>
      <c r="C48" s="43">
        <v>19110.959186751374</v>
      </c>
      <c r="D48" s="43">
        <v>1841.967386909912</v>
      </c>
      <c r="E48" s="43">
        <v>1656.8949227118144</v>
      </c>
      <c r="F48" s="43">
        <v>278.4215392675999</v>
      </c>
      <c r="G48" s="43">
        <v>362.93125556678854</v>
      </c>
      <c r="H48" s="43">
        <v>43.70042469512359</v>
      </c>
      <c r="I48" s="43">
        <v>341.4120628876043</v>
      </c>
      <c r="J48" s="43">
        <v>46.14305864300565</v>
      </c>
      <c r="K48" s="43">
        <v>402.1456102387525</v>
      </c>
      <c r="L48" s="43">
        <v>192.55562501152394</v>
      </c>
      <c r="M48" s="43">
        <v>186.82610445337957</v>
      </c>
      <c r="N48" s="43">
        <v>890.745700642734</v>
      </c>
      <c r="O48" s="43">
        <v>250.26863839263942</v>
      </c>
      <c r="P48" s="43">
        <v>569.353436200443</v>
      </c>
      <c r="Q48" s="43">
        <v>710.1975790169254</v>
      </c>
      <c r="R48" s="43">
        <v>3602.649191255524</v>
      </c>
      <c r="S48" s="43">
        <v>741.6046062227091</v>
      </c>
      <c r="T48" s="43">
        <v>2822.173278025291</v>
      </c>
      <c r="U48" s="43">
        <v>1781.5968714096125</v>
      </c>
      <c r="V48" s="43">
        <v>378.7443267120244</v>
      </c>
      <c r="W48" s="43">
        <v>690.318323680916</v>
      </c>
      <c r="X48" s="43">
        <v>1374.585619383635</v>
      </c>
      <c r="Y48" s="43">
        <v>2780.54526966854</v>
      </c>
      <c r="Z48" s="43">
        <v>965.4911662656461</v>
      </c>
      <c r="AA48" s="43">
        <v>1999.076856141339</v>
      </c>
      <c r="AB48" s="43">
        <v>3046.8098445580786</v>
      </c>
      <c r="AC48" s="43">
        <v>6611.143147784184</v>
      </c>
      <c r="AD48" s="43">
        <v>1590.862584776415</v>
      </c>
      <c r="AE48" s="43">
        <v>4353.8741216642975</v>
      </c>
      <c r="AF48" s="43">
        <v>1790.0416726144954</v>
      </c>
      <c r="AG48" s="43">
        <v>22107.55670865221</v>
      </c>
      <c r="AH48" s="43">
        <v>14619.120590365126</v>
      </c>
      <c r="AI48" s="43">
        <v>7703.940411747148</v>
      </c>
      <c r="AJ48" s="43">
        <v>3046.8098445580786</v>
      </c>
      <c r="AK48" s="43">
        <v>5102.391274347487</v>
      </c>
      <c r="AL48" s="43">
        <v>13876.863359418592</v>
      </c>
      <c r="AM48" s="43">
        <v>7127.653421046341</v>
      </c>
      <c r="AN48" s="43">
        <v>5007.762562515917</v>
      </c>
      <c r="AO48" s="43">
        <v>1096.5692482293737</v>
      </c>
      <c r="AP48" s="43">
        <v>936.0723638709081</v>
      </c>
      <c r="AQ48" s="43">
        <v>6611.143147784184</v>
      </c>
      <c r="AR48" s="43">
        <v>15361.844624897763</v>
      </c>
      <c r="AS48" s="43">
        <v>9407.461174655806</v>
      </c>
      <c r="AT48" s="43">
        <v>7703.940411747148</v>
      </c>
      <c r="AU48" s="43">
        <v>3046.8098445580786</v>
      </c>
      <c r="AV48" s="43">
        <v>5102.391274347487</v>
      </c>
      <c r="AW48" s="77" t="s">
        <v>80</v>
      </c>
    </row>
    <row r="49" spans="1:49" ht="12.75">
      <c r="A49" s="74" t="s">
        <v>167</v>
      </c>
      <c r="B49" s="43">
        <v>40719.38974379232</v>
      </c>
      <c r="C49" s="43">
        <v>28801.853282429256</v>
      </c>
      <c r="D49" s="43">
        <v>2003.3010011545998</v>
      </c>
      <c r="E49" s="43">
        <v>1790.0187620333384</v>
      </c>
      <c r="F49" s="43">
        <v>333.02077203797046</v>
      </c>
      <c r="G49" s="43">
        <v>361.9159953884406</v>
      </c>
      <c r="H49" s="43">
        <v>84.62319351273703</v>
      </c>
      <c r="I49" s="43">
        <v>242.79914528060166</v>
      </c>
      <c r="J49" s="43">
        <v>41.860234776420384</v>
      </c>
      <c r="K49" s="43">
        <v>442.6981151252574</v>
      </c>
      <c r="L49" s="43">
        <v>295.8914408592702</v>
      </c>
      <c r="M49" s="43">
        <v>212.52307755986126</v>
      </c>
      <c r="N49" s="43">
        <v>656.2010719122613</v>
      </c>
      <c r="O49" s="43">
        <v>312.41592567886903</v>
      </c>
      <c r="P49" s="43">
        <v>235.23445683873285</v>
      </c>
      <c r="Q49" s="43">
        <v>1658.862788097751</v>
      </c>
      <c r="R49" s="43">
        <v>4051.04054093189</v>
      </c>
      <c r="S49" s="43">
        <v>1085.7350747470844</v>
      </c>
      <c r="T49" s="43">
        <v>3956.754073966162</v>
      </c>
      <c r="U49" s="43">
        <v>2427.788897696716</v>
      </c>
      <c r="V49" s="43">
        <v>878.0835393135839</v>
      </c>
      <c r="W49" s="43">
        <v>602.6630022975838</v>
      </c>
      <c r="X49" s="43">
        <v>3453.489201039496</v>
      </c>
      <c r="Y49" s="43">
        <v>3185.2322215898225</v>
      </c>
      <c r="Z49" s="43">
        <v>1673.9706216265147</v>
      </c>
      <c r="AA49" s="43">
        <v>4006.469134387205</v>
      </c>
      <c r="AB49" s="43">
        <v>3332.743332757699</v>
      </c>
      <c r="AC49" s="43">
        <v>8617.767691332601</v>
      </c>
      <c r="AD49" s="43">
        <v>1639.7210913403146</v>
      </c>
      <c r="AE49" s="43">
        <v>4741.359698311316</v>
      </c>
      <c r="AF49" s="43">
        <v>-922.9031848092446</v>
      </c>
      <c r="AG49" s="43">
        <v>32273.119201484587</v>
      </c>
      <c r="AH49" s="43">
        <v>21857.170960958894</v>
      </c>
      <c r="AI49" s="43">
        <v>9590.354378536147</v>
      </c>
      <c r="AJ49" s="43">
        <v>3332.743332757699</v>
      </c>
      <c r="AK49" s="43">
        <v>6966.256504420839</v>
      </c>
      <c r="AL49" s="43">
        <v>18825.286157442788</v>
      </c>
      <c r="AM49" s="43">
        <v>9906.377063604305</v>
      </c>
      <c r="AN49" s="43">
        <v>5222.1901827103</v>
      </c>
      <c r="AO49" s="43">
        <v>2919.5128440880644</v>
      </c>
      <c r="AP49" s="43">
        <v>1985.017744344924</v>
      </c>
      <c r="AQ49" s="43">
        <v>8617.767691332601</v>
      </c>
      <c r="AR49" s="43">
        <v>21548.73075647994</v>
      </c>
      <c r="AS49" s="43">
        <v>13916.756241265637</v>
      </c>
      <c r="AT49" s="43">
        <v>9590.354378536147</v>
      </c>
      <c r="AU49" s="43">
        <v>3332.743332757699</v>
      </c>
      <c r="AV49" s="43">
        <v>6966.256504420839</v>
      </c>
      <c r="AW49" s="77" t="s">
        <v>85</v>
      </c>
    </row>
    <row r="50" spans="1:49" ht="12.75">
      <c r="A50" s="74" t="s">
        <v>170</v>
      </c>
      <c r="B50" s="43">
        <v>54484.03689514481</v>
      </c>
      <c r="C50" s="43">
        <v>40546.789632201995</v>
      </c>
      <c r="D50" s="43">
        <v>2391.6886477748476</v>
      </c>
      <c r="E50" s="43">
        <v>2126.1268435597867</v>
      </c>
      <c r="F50" s="43">
        <v>416.00835686008935</v>
      </c>
      <c r="G50" s="43">
        <v>485.43451410599147</v>
      </c>
      <c r="H50" s="43">
        <v>41.27341300747573</v>
      </c>
      <c r="I50" s="43">
        <v>251.68171204943314</v>
      </c>
      <c r="J50" s="43">
        <v>53.25187090258714</v>
      </c>
      <c r="K50" s="43">
        <v>339.01590702112264</v>
      </c>
      <c r="L50" s="43">
        <v>539.4610696130873</v>
      </c>
      <c r="M50" s="43">
        <v>265.5618042150607</v>
      </c>
      <c r="N50" s="43">
        <v>728.1074218444879</v>
      </c>
      <c r="O50" s="43">
        <v>400.50586639438404</v>
      </c>
      <c r="P50" s="43">
        <v>327.60155545010383</v>
      </c>
      <c r="Q50" s="43">
        <v>1214.7253582675478</v>
      </c>
      <c r="R50" s="43">
        <v>6832.944044404537</v>
      </c>
      <c r="S50" s="43">
        <v>1528.5867271628777</v>
      </c>
      <c r="T50" s="43">
        <v>8240.89290518218</v>
      </c>
      <c r="U50" s="43">
        <v>3658.8040786609195</v>
      </c>
      <c r="V50" s="43">
        <v>1182.007873010374</v>
      </c>
      <c r="W50" s="43">
        <v>902.6970392820602</v>
      </c>
      <c r="X50" s="43">
        <v>3475.29994498951</v>
      </c>
      <c r="Y50" s="43">
        <v>3477.5472689096746</v>
      </c>
      <c r="Z50" s="43">
        <v>2361.055215400872</v>
      </c>
      <c r="AA50" s="43">
        <v>5897.426667535693</v>
      </c>
      <c r="AB50" s="43">
        <v>4626.857974222107</v>
      </c>
      <c r="AC50" s="43">
        <v>10699.152893624434</v>
      </c>
      <c r="AD50" s="43">
        <v>3295.7651621229634</v>
      </c>
      <c r="AE50" s="43">
        <v>4279.921248743081</v>
      </c>
      <c r="AF50" s="43">
        <v>-1593.7825095909066</v>
      </c>
      <c r="AG50" s="43">
        <v>45173.64760642411</v>
      </c>
      <c r="AH50" s="43">
        <v>36179.8542402085</v>
      </c>
      <c r="AI50" s="43">
        <v>8011.5578203917075</v>
      </c>
      <c r="AJ50" s="43">
        <v>4626.857974222107</v>
      </c>
      <c r="AK50" s="43">
        <v>3384.6998461696003</v>
      </c>
      <c r="AL50" s="43">
        <v>22515.27942559271</v>
      </c>
      <c r="AM50" s="43">
        <v>11816.126531968277</v>
      </c>
      <c r="AN50" s="43">
        <v>6468.206614931173</v>
      </c>
      <c r="AO50" s="43">
        <v>2522.6744489691573</v>
      </c>
      <c r="AP50" s="43">
        <v>2825.2454680679525</v>
      </c>
      <c r="AQ50" s="43">
        <v>10699.152893624434</v>
      </c>
      <c r="AR50" s="43">
        <v>33520.50676166904</v>
      </c>
      <c r="AS50" s="43">
        <v>24526.71339545343</v>
      </c>
      <c r="AT50" s="43">
        <v>8011.5578203917075</v>
      </c>
      <c r="AU50" s="43">
        <v>4626.857974222107</v>
      </c>
      <c r="AV50" s="43">
        <v>3384.6998461696003</v>
      </c>
      <c r="AW50" s="77" t="s">
        <v>86</v>
      </c>
    </row>
    <row r="51" spans="1:49" ht="12.75">
      <c r="A51" s="74" t="s">
        <v>171</v>
      </c>
      <c r="B51" s="43">
        <v>19868.115593698694</v>
      </c>
      <c r="C51" s="43">
        <v>14612.469257767103</v>
      </c>
      <c r="D51" s="43">
        <v>1673.3819409211746</v>
      </c>
      <c r="E51" s="43">
        <v>1541.0622437736288</v>
      </c>
      <c r="F51" s="43">
        <v>268.8316420713795</v>
      </c>
      <c r="G51" s="43">
        <v>336.102900390071</v>
      </c>
      <c r="H51" s="43">
        <v>34.545291556292305</v>
      </c>
      <c r="I51" s="43">
        <v>213.03620041349149</v>
      </c>
      <c r="J51" s="43">
        <v>65.87315831875588</v>
      </c>
      <c r="K51" s="43">
        <v>452.8888051674908</v>
      </c>
      <c r="L51" s="43">
        <v>195.60120597538804</v>
      </c>
      <c r="M51" s="43">
        <v>134.09302256533255</v>
      </c>
      <c r="N51" s="43">
        <v>327.8200158002318</v>
      </c>
      <c r="O51" s="43">
        <v>22.490474816298974</v>
      </c>
      <c r="P51" s="43">
        <v>427.6583574634464</v>
      </c>
      <c r="Q51" s="43">
        <v>538.0705607077384</v>
      </c>
      <c r="R51" s="43">
        <v>3422.130940909851</v>
      </c>
      <c r="S51" s="43">
        <v>757.3740361685867</v>
      </c>
      <c r="T51" s="43">
        <v>1513.7288838148202</v>
      </c>
      <c r="U51" s="43">
        <v>1277.5629531274094</v>
      </c>
      <c r="V51" s="43">
        <v>274.3275058253877</v>
      </c>
      <c r="W51" s="43">
        <v>427.11518483607745</v>
      </c>
      <c r="X51" s="43">
        <v>538.8580700124112</v>
      </c>
      <c r="Y51" s="43">
        <v>4725.609948780361</v>
      </c>
      <c r="Z51" s="43">
        <v>596.5271063821541</v>
      </c>
      <c r="AA51" s="43">
        <v>969.0343912168781</v>
      </c>
      <c r="AB51" s="43">
        <v>1855.7628535466786</v>
      </c>
      <c r="AC51" s="43">
        <v>4178.245912748195</v>
      </c>
      <c r="AD51" s="43">
        <v>1111.5509041140133</v>
      </c>
      <c r="AE51" s="43">
        <v>3506.5614505299086</v>
      </c>
      <c r="AF51" s="43">
        <v>-441.95540666365196</v>
      </c>
      <c r="AG51" s="43">
        <v>16538.614399345028</v>
      </c>
      <c r="AH51" s="43">
        <v>11148.840295951664</v>
      </c>
      <c r="AI51" s="43">
        <v>5484.700560659154</v>
      </c>
      <c r="AJ51" s="43">
        <v>1855.7628535466786</v>
      </c>
      <c r="AK51" s="43">
        <v>4071.5865271656767</v>
      </c>
      <c r="AL51" s="43">
        <v>8445.797226472101</v>
      </c>
      <c r="AM51" s="43">
        <v>4251.3606596451455</v>
      </c>
      <c r="AN51" s="43">
        <v>2529.9300120126363</v>
      </c>
      <c r="AO51" s="43">
        <v>747.0923499535028</v>
      </c>
      <c r="AP51" s="43">
        <v>945.0421631337366</v>
      </c>
      <c r="AQ51" s="43">
        <v>4178.245912748195</v>
      </c>
      <c r="AR51" s="43">
        <v>13036.799069154255</v>
      </c>
      <c r="AS51" s="43">
        <v>8281.631798851613</v>
      </c>
      <c r="AT51" s="43">
        <v>5484.700560659154</v>
      </c>
      <c r="AU51" s="43">
        <v>1855.7628535466786</v>
      </c>
      <c r="AV51" s="43">
        <v>4071.5865271656767</v>
      </c>
      <c r="AW51" s="77" t="s">
        <v>84</v>
      </c>
    </row>
    <row r="52" spans="1:49" ht="12.75">
      <c r="A52" s="74" t="s">
        <v>172</v>
      </c>
      <c r="B52" s="43">
        <v>41482.02818313327</v>
      </c>
      <c r="C52" s="43">
        <v>28656.3729788532</v>
      </c>
      <c r="D52" s="43">
        <v>2278.0344175539153</v>
      </c>
      <c r="E52" s="43">
        <v>2069.0983789998077</v>
      </c>
      <c r="F52" s="43">
        <v>321.5057880229378</v>
      </c>
      <c r="G52" s="43">
        <v>318.46502496467616</v>
      </c>
      <c r="H52" s="43">
        <v>107.83011897580222</v>
      </c>
      <c r="I52" s="43">
        <v>449.24140133519285</v>
      </c>
      <c r="J52" s="43">
        <v>64.66419541752556</v>
      </c>
      <c r="K52" s="43">
        <v>354.5816734147388</v>
      </c>
      <c r="L52" s="43">
        <v>483.3594006559284</v>
      </c>
      <c r="M52" s="43">
        <v>211.08933426157878</v>
      </c>
      <c r="N52" s="43">
        <v>855.4673091410693</v>
      </c>
      <c r="O52" s="43">
        <v>486.4136136248165</v>
      </c>
      <c r="P52" s="43">
        <v>317.3919048371422</v>
      </c>
      <c r="Q52" s="43">
        <v>913.964390536348</v>
      </c>
      <c r="R52" s="43">
        <v>4974.171355966705</v>
      </c>
      <c r="S52" s="43">
        <v>1069.7061730074852</v>
      </c>
      <c r="T52" s="43">
        <v>4061.3984832142164</v>
      </c>
      <c r="U52" s="43">
        <v>1938.9754562055255</v>
      </c>
      <c r="V52" s="43">
        <v>532.4432538767034</v>
      </c>
      <c r="W52" s="43">
        <v>1128.3520301070098</v>
      </c>
      <c r="X52" s="43">
        <v>2579.7080012829624</v>
      </c>
      <c r="Y52" s="43">
        <v>3758.6809515269297</v>
      </c>
      <c r="Z52" s="43">
        <v>1066.9031093884169</v>
      </c>
      <c r="AA52" s="43">
        <v>4414.364078870928</v>
      </c>
      <c r="AB52" s="43">
        <v>3661.05827935853</v>
      </c>
      <c r="AC52" s="43">
        <v>9061.388913350107</v>
      </c>
      <c r="AD52" s="43">
        <v>1755.4101492250152</v>
      </c>
      <c r="AE52" s="43">
        <v>5654.4785328056</v>
      </c>
      <c r="AF52" s="43">
        <v>-467.7874938370402</v>
      </c>
      <c r="AG52" s="43">
        <v>32331.07901550735</v>
      </c>
      <c r="AH52" s="43">
        <v>20114.887667746538</v>
      </c>
      <c r="AI52" s="43">
        <v>12188.570400424223</v>
      </c>
      <c r="AJ52" s="43">
        <v>3661.05827935853</v>
      </c>
      <c r="AK52" s="43">
        <v>9638.46863554217</v>
      </c>
      <c r="AL52" s="43">
        <v>18160.429557358362</v>
      </c>
      <c r="AM52" s="43">
        <v>9051.22145452922</v>
      </c>
      <c r="AN52" s="43">
        <v>5665.475927864617</v>
      </c>
      <c r="AO52" s="43">
        <v>1733.2577052033528</v>
      </c>
      <c r="AP52" s="43">
        <v>1637.4874166768298</v>
      </c>
      <c r="AQ52" s="43">
        <v>9061.388913350107</v>
      </c>
      <c r="AR52" s="43">
        <v>22956.240393623328</v>
      </c>
      <c r="AS52" s="43">
        <v>12830.13740620342</v>
      </c>
      <c r="AT52" s="43">
        <v>12188.570400424223</v>
      </c>
      <c r="AU52" s="43">
        <v>3661.05827935853</v>
      </c>
      <c r="AV52" s="43">
        <v>9638.46863554217</v>
      </c>
      <c r="AW52" s="77" t="s">
        <v>60</v>
      </c>
    </row>
    <row r="53" spans="1:49" ht="12.75">
      <c r="A53" s="74" t="s">
        <v>173</v>
      </c>
      <c r="B53" s="43">
        <v>40141.74448784031</v>
      </c>
      <c r="C53" s="43">
        <v>28225.178041940697</v>
      </c>
      <c r="D53" s="43">
        <v>2329.014299108347</v>
      </c>
      <c r="E53" s="43">
        <v>2104.0615432288396</v>
      </c>
      <c r="F53" s="43">
        <v>363.3085533148368</v>
      </c>
      <c r="G53" s="43">
        <v>436.4329211109113</v>
      </c>
      <c r="H53" s="43">
        <v>139.52388450399351</v>
      </c>
      <c r="I53" s="43">
        <v>391.7499040602505</v>
      </c>
      <c r="J53" s="43">
        <v>48.76604285372897</v>
      </c>
      <c r="K53" s="43">
        <v>452.7981140426851</v>
      </c>
      <c r="L53" s="43">
        <v>287.7500061678385</v>
      </c>
      <c r="M53" s="43">
        <v>227.70297090240152</v>
      </c>
      <c r="N53" s="43">
        <v>725.6025609255736</v>
      </c>
      <c r="O53" s="43">
        <v>483.3328125252228</v>
      </c>
      <c r="P53" s="43">
        <v>277.0417076276952</v>
      </c>
      <c r="Q53" s="43">
        <v>844.6005036484354</v>
      </c>
      <c r="R53" s="43">
        <v>4971.2221549773785</v>
      </c>
      <c r="S53" s="43">
        <v>990.7456685957866</v>
      </c>
      <c r="T53" s="43">
        <v>4926.857138910267</v>
      </c>
      <c r="U53" s="43">
        <v>2098.4503449927233</v>
      </c>
      <c r="V53" s="43">
        <v>560.5288075887979</v>
      </c>
      <c r="W53" s="43">
        <v>881.4709368481551</v>
      </c>
      <c r="X53" s="43">
        <v>2107.175812721415</v>
      </c>
      <c r="Y53" s="43">
        <v>3496.445441741915</v>
      </c>
      <c r="Z53" s="43">
        <v>1210.468300677435</v>
      </c>
      <c r="AA53" s="43">
        <v>4171.923221234185</v>
      </c>
      <c r="AB53" s="43">
        <v>3181.646926859601</v>
      </c>
      <c r="AC53" s="43">
        <v>9076.311078971465</v>
      </c>
      <c r="AD53" s="43">
        <v>1315.5872311961305</v>
      </c>
      <c r="AE53" s="43">
        <v>5592.5372336687315</v>
      </c>
      <c r="AF53" s="43">
        <v>-851.8885892535054</v>
      </c>
      <c r="AG53" s="43">
        <v>31377.20427659293</v>
      </c>
      <c r="AH53" s="43">
        <v>19940.307586721246</v>
      </c>
      <c r="AI53" s="43">
        <v>11528.30649383572</v>
      </c>
      <c r="AJ53" s="43">
        <v>3181.646926859601</v>
      </c>
      <c r="AK53" s="43">
        <v>9730.041162133994</v>
      </c>
      <c r="AL53" s="43">
        <v>17603.548577879024</v>
      </c>
      <c r="AM53" s="43">
        <v>8560.487094564214</v>
      </c>
      <c r="AN53" s="43">
        <v>5369.529860929252</v>
      </c>
      <c r="AO53" s="43">
        <v>1600.6356778693837</v>
      </c>
      <c r="AP53" s="43">
        <v>1572.6054489457592</v>
      </c>
      <c r="AQ53" s="43">
        <v>9076.311078971465</v>
      </c>
      <c r="AR53" s="43">
        <v>22735.521249544643</v>
      </c>
      <c r="AS53" s="43">
        <v>13993.760933197855</v>
      </c>
      <c r="AT53" s="43">
        <v>11528.30649383572</v>
      </c>
      <c r="AU53" s="43">
        <v>3181.646926859601</v>
      </c>
      <c r="AV53" s="43">
        <v>9730.041162133994</v>
      </c>
      <c r="AW53" s="77" t="s">
        <v>61</v>
      </c>
    </row>
    <row r="54" spans="1:49" ht="12.75">
      <c r="A54" s="83" t="s">
        <v>189</v>
      </c>
      <c r="B54" s="44">
        <v>21990.499585256624</v>
      </c>
      <c r="C54" s="44">
        <v>14735.32975775927</v>
      </c>
      <c r="D54" s="44">
        <v>1603.226511852724</v>
      </c>
      <c r="E54" s="44">
        <v>1389.4303760804955</v>
      </c>
      <c r="F54" s="44">
        <v>269.4790581273906</v>
      </c>
      <c r="G54" s="44">
        <v>282.82202236777067</v>
      </c>
      <c r="H54" s="44">
        <v>59.103662771427636</v>
      </c>
      <c r="I54" s="44">
        <v>277.70481595708844</v>
      </c>
      <c r="J54" s="44">
        <v>55.92215794198999</v>
      </c>
      <c r="K54" s="44">
        <v>207.97108545716839</v>
      </c>
      <c r="L54" s="44">
        <v>224.2254842174059</v>
      </c>
      <c r="M54" s="44">
        <v>210.41491756455017</v>
      </c>
      <c r="N54" s="44">
        <v>935.6297766732264</v>
      </c>
      <c r="O54" s="44">
        <v>357.54812368689966</v>
      </c>
      <c r="P54" s="44">
        <v>549.8167989266581</v>
      </c>
      <c r="Q54" s="44">
        <v>392.858695529502</v>
      </c>
      <c r="R54" s="44">
        <v>3763.8053850682963</v>
      </c>
      <c r="S54" s="44">
        <v>562.2479417044124</v>
      </c>
      <c r="T54" s="44">
        <v>2532.0226653937</v>
      </c>
      <c r="U54" s="44">
        <v>780.5977374112614</v>
      </c>
      <c r="V54" s="44">
        <v>132.08133612415511</v>
      </c>
      <c r="W54" s="44">
        <v>570.3453530811581</v>
      </c>
      <c r="X54" s="44">
        <v>1177.7130944629669</v>
      </c>
      <c r="Y54" s="44">
        <v>2793.1291168484204</v>
      </c>
      <c r="Z54" s="44">
        <v>1669.6053761734836</v>
      </c>
      <c r="AA54" s="44">
        <v>1258.315134803985</v>
      </c>
      <c r="AB54" s="44">
        <v>3011.842267070745</v>
      </c>
      <c r="AC54" s="44">
        <v>4312.957434401333</v>
      </c>
      <c r="AD54" s="44">
        <v>822.7415915500045</v>
      </c>
      <c r="AE54" s="44">
        <v>3662.9295808880597</v>
      </c>
      <c r="AF54" s="44">
        <v>269.99114672827574</v>
      </c>
      <c r="AG54" s="44">
        <v>17569.128704873165</v>
      </c>
      <c r="AH54" s="44">
        <v>11103.574479071387</v>
      </c>
      <c r="AI54" s="44">
        <v>6887.002744677465</v>
      </c>
      <c r="AJ54" s="44">
        <v>3011.842267070745</v>
      </c>
      <c r="AK54" s="44">
        <v>4141.549114149593</v>
      </c>
      <c r="AL54" s="44">
        <v>9786.190933094002</v>
      </c>
      <c r="AM54" s="44">
        <v>5237.693483583615</v>
      </c>
      <c r="AN54" s="44">
        <v>3924.159818805361</v>
      </c>
      <c r="AO54" s="44">
        <v>643.6914542008614</v>
      </c>
      <c r="AP54" s="44">
        <v>591.3860132642047</v>
      </c>
      <c r="AQ54" s="44">
        <v>4312.957434401333</v>
      </c>
      <c r="AR54" s="44">
        <v>15274.064077317193</v>
      </c>
      <c r="AS54" s="44">
        <v>9583.292351241527</v>
      </c>
      <c r="AT54" s="44">
        <v>6887.002744677465</v>
      </c>
      <c r="AU54" s="44">
        <v>3011.842267070745</v>
      </c>
      <c r="AV54" s="44">
        <v>4141.549114149593</v>
      </c>
      <c r="AW54" s="84" t="s">
        <v>90</v>
      </c>
    </row>
    <row r="55" spans="1:49" ht="12.75">
      <c r="A55" s="74" t="s">
        <v>190</v>
      </c>
      <c r="B55" s="43">
        <v>15395.887438444373</v>
      </c>
      <c r="C55" s="43">
        <v>13125.560689385657</v>
      </c>
      <c r="D55" s="43">
        <v>2227.3429010345103</v>
      </c>
      <c r="E55" s="43">
        <v>2073.692103709048</v>
      </c>
      <c r="F55" s="43">
        <v>354.4838321738452</v>
      </c>
      <c r="G55" s="43">
        <v>554.6774134208949</v>
      </c>
      <c r="H55" s="43">
        <v>49.680127098951026</v>
      </c>
      <c r="I55" s="43">
        <v>356.7035576164501</v>
      </c>
      <c r="J55" s="43">
        <v>42.757027551651575</v>
      </c>
      <c r="K55" s="43">
        <v>588.0724533223997</v>
      </c>
      <c r="L55" s="43">
        <v>153.544870378692</v>
      </c>
      <c r="M55" s="43">
        <v>160.50782237063203</v>
      </c>
      <c r="N55" s="43">
        <v>595.0479751433007</v>
      </c>
      <c r="O55" s="43">
        <v>228.54749524693943</v>
      </c>
      <c r="P55" s="43">
        <v>392.69268729005177</v>
      </c>
      <c r="Q55" s="43">
        <v>344.2605363439631</v>
      </c>
      <c r="R55" s="43">
        <v>2697.246987373219</v>
      </c>
      <c r="S55" s="43">
        <v>806.7554117414894</v>
      </c>
      <c r="T55" s="43">
        <v>1728.7735272860214</v>
      </c>
      <c r="U55" s="43">
        <v>649.3966174204758</v>
      </c>
      <c r="V55" s="43">
        <v>154.3755325498118</v>
      </c>
      <c r="W55" s="43">
        <v>633.8936948929082</v>
      </c>
      <c r="X55" s="43">
        <v>457.61350682952616</v>
      </c>
      <c r="Y55" s="43">
        <v>3125.3214399225644</v>
      </c>
      <c r="Z55" s="43">
        <v>1528.0348827601103</v>
      </c>
      <c r="AA55" s="43">
        <v>655.2245392499818</v>
      </c>
      <c r="AB55" s="43">
        <v>2617.020652858763</v>
      </c>
      <c r="AC55" s="43">
        <v>2271.9990379692135</v>
      </c>
      <c r="AD55" s="43">
        <v>424.14029732087374</v>
      </c>
      <c r="AE55" s="43">
        <v>2296.194699817666</v>
      </c>
      <c r="AF55" s="43">
        <v>-1463.9070128675733</v>
      </c>
      <c r="AG55" s="43">
        <v>15660.466424958247</v>
      </c>
      <c r="AH55" s="43">
        <v>10097.983712863894</v>
      </c>
      <c r="AI55" s="43">
        <v>5933.14714320045</v>
      </c>
      <c r="AJ55" s="43">
        <v>2617.020652858763</v>
      </c>
      <c r="AK55" s="43">
        <v>3488.1072800930333</v>
      </c>
      <c r="AL55" s="43">
        <v>8218.593729290216</v>
      </c>
      <c r="AM55" s="43">
        <v>5313.021779921846</v>
      </c>
      <c r="AN55" s="43">
        <v>3971.4626491427834</v>
      </c>
      <c r="AO55" s="43">
        <v>652.0871163632492</v>
      </c>
      <c r="AP55" s="43">
        <v>625.3344506581002</v>
      </c>
      <c r="AQ55" s="43">
        <v>2271.9990379692135</v>
      </c>
      <c r="AR55" s="43">
        <v>11684.21901701971</v>
      </c>
      <c r="AS55" s="43">
        <v>6909.980504236968</v>
      </c>
      <c r="AT55" s="43">
        <v>5933.14714320045</v>
      </c>
      <c r="AU55" s="43">
        <v>2617.020652858763</v>
      </c>
      <c r="AV55" s="43">
        <v>3488.1072800930333</v>
      </c>
      <c r="AW55" s="77" t="s">
        <v>95</v>
      </c>
    </row>
    <row r="56" spans="1:49" ht="12.75">
      <c r="A56" s="74" t="s">
        <v>174</v>
      </c>
      <c r="B56" s="43">
        <v>32359.369231045064</v>
      </c>
      <c r="C56" s="43">
        <v>19511.868438769503</v>
      </c>
      <c r="D56" s="43">
        <v>1666.9466590600118</v>
      </c>
      <c r="E56" s="43">
        <v>1518.715735133657</v>
      </c>
      <c r="F56" s="43">
        <v>250.8924310559674</v>
      </c>
      <c r="G56" s="43">
        <v>372.55316169072876</v>
      </c>
      <c r="H56" s="43">
        <v>32.24935821430883</v>
      </c>
      <c r="I56" s="43">
        <v>278.577669827727</v>
      </c>
      <c r="J56" s="43">
        <v>49.44575583849787</v>
      </c>
      <c r="K56" s="43">
        <v>344.48723181665736</v>
      </c>
      <c r="L56" s="43">
        <v>196.0552440259025</v>
      </c>
      <c r="M56" s="43">
        <v>150.38500250250516</v>
      </c>
      <c r="N56" s="43">
        <v>1152.4541556396891</v>
      </c>
      <c r="O56" s="43">
        <v>457.28787288602064</v>
      </c>
      <c r="P56" s="43">
        <v>644.8477842757603</v>
      </c>
      <c r="Q56" s="43">
        <v>357.2259768424092</v>
      </c>
      <c r="R56" s="43">
        <v>4153.253598339907</v>
      </c>
      <c r="S56" s="43">
        <v>637.8709202356466</v>
      </c>
      <c r="T56" s="43">
        <v>3809.2001645088767</v>
      </c>
      <c r="U56" s="43">
        <v>998.2824283369133</v>
      </c>
      <c r="V56" s="43">
        <v>317.960004532588</v>
      </c>
      <c r="W56" s="43">
        <v>434.697863673562</v>
      </c>
      <c r="X56" s="43">
        <v>1493.4224122654</v>
      </c>
      <c r="Y56" s="43">
        <v>3011.337075031883</v>
      </c>
      <c r="Z56" s="43">
        <v>1334.9426924208155</v>
      </c>
      <c r="AA56" s="43">
        <v>1609.9322183593854</v>
      </c>
      <c r="AB56" s="43">
        <v>3779.372172371217</v>
      </c>
      <c r="AC56" s="43">
        <v>7375.8291971306135</v>
      </c>
      <c r="AD56" s="43">
        <v>2014.3058214257653</v>
      </c>
      <c r="AE56" s="43">
        <v>4189.460581065936</v>
      </c>
      <c r="AF56" s="43">
        <v>1256.863328862787</v>
      </c>
      <c r="AG56" s="43">
        <v>23119.50005195799</v>
      </c>
      <c r="AH56" s="43">
        <v>13868.230439616585</v>
      </c>
      <c r="AI56" s="43">
        <v>10269.992259868588</v>
      </c>
      <c r="AJ56" s="43">
        <v>3779.372172371217</v>
      </c>
      <c r="AK56" s="43">
        <v>7142.476780294686</v>
      </c>
      <c r="AL56" s="43">
        <v>12721.44481434936</v>
      </c>
      <c r="AM56" s="43">
        <v>5661.702804315951</v>
      </c>
      <c r="AN56" s="43">
        <v>4084.6928905586087</v>
      </c>
      <c r="AO56" s="43">
        <v>665.8183276917024</v>
      </c>
      <c r="AP56" s="43">
        <v>821.7130677406329</v>
      </c>
      <c r="AQ56" s="43">
        <v>7375.8291971306135</v>
      </c>
      <c r="AR56" s="43">
        <v>18222.34890099627</v>
      </c>
      <c r="AS56" s="43">
        <v>10894.163240752323</v>
      </c>
      <c r="AT56" s="43">
        <v>10269.992259868588</v>
      </c>
      <c r="AU56" s="43">
        <v>3779.372172371217</v>
      </c>
      <c r="AV56" s="43">
        <v>7142.476780294686</v>
      </c>
      <c r="AW56" s="77" t="s">
        <v>57</v>
      </c>
    </row>
    <row r="57" spans="1:49" ht="12.75">
      <c r="A57" s="74" t="s">
        <v>175</v>
      </c>
      <c r="B57" s="43">
        <v>22597.357194245564</v>
      </c>
      <c r="C57" s="43">
        <v>16274.869849470062</v>
      </c>
      <c r="D57" s="43">
        <v>1442.1994700933399</v>
      </c>
      <c r="E57" s="43">
        <v>1320.7671599326286</v>
      </c>
      <c r="F57" s="43">
        <v>238.78749669526096</v>
      </c>
      <c r="G57" s="43">
        <v>390.3261632535065</v>
      </c>
      <c r="H57" s="43">
        <v>52.909115916302895</v>
      </c>
      <c r="I57" s="43">
        <v>158.15691876280675</v>
      </c>
      <c r="J57" s="43">
        <v>41.005166319794895</v>
      </c>
      <c r="K57" s="43">
        <v>335.05059485134433</v>
      </c>
      <c r="L57" s="43">
        <v>113.57313783843921</v>
      </c>
      <c r="M57" s="43">
        <v>125.59223325111165</v>
      </c>
      <c r="N57" s="43">
        <v>385.0569804102557</v>
      </c>
      <c r="O57" s="43">
        <v>204.52578588117336</v>
      </c>
      <c r="P57" s="43">
        <v>176.33637814158587</v>
      </c>
      <c r="Q57" s="43">
        <v>513.7022483404054</v>
      </c>
      <c r="R57" s="43">
        <v>2846.019150217861</v>
      </c>
      <c r="S57" s="43">
        <v>755.5448739643523</v>
      </c>
      <c r="T57" s="43">
        <v>1990.1058835345123</v>
      </c>
      <c r="U57" s="43">
        <v>1369.885263880965</v>
      </c>
      <c r="V57" s="43">
        <v>284.9225967630124</v>
      </c>
      <c r="W57" s="43">
        <v>496.10035923544757</v>
      </c>
      <c r="X57" s="43">
        <v>882.1865032971461</v>
      </c>
      <c r="Y57" s="43">
        <v>4155.580634084096</v>
      </c>
      <c r="Z57" s="43">
        <v>551.8630186896537</v>
      </c>
      <c r="AA57" s="43">
        <v>1962.7850717826072</v>
      </c>
      <c r="AB57" s="43">
        <v>1349.358477128944</v>
      </c>
      <c r="AC57" s="43">
        <v>4794.377424013925</v>
      </c>
      <c r="AD57" s="43">
        <v>1130.1627129754966</v>
      </c>
      <c r="AE57" s="43">
        <v>3700.7283984552437</v>
      </c>
      <c r="AF57" s="43">
        <v>129.12345324300588</v>
      </c>
      <c r="AG57" s="43">
        <v>17846.462206669545</v>
      </c>
      <c r="AH57" s="43">
        <v>12804.278492468324</v>
      </c>
      <c r="AI57" s="43">
        <v>4568.00319942341</v>
      </c>
      <c r="AJ57" s="43">
        <v>1349.358477128944</v>
      </c>
      <c r="AK57" s="43">
        <v>3655.7756803219895</v>
      </c>
      <c r="AL57" s="43">
        <v>9146.153184481658</v>
      </c>
      <c r="AM57" s="43">
        <v>4403.781467463639</v>
      </c>
      <c r="AN57" s="43">
        <v>2733.840320016466</v>
      </c>
      <c r="AO57" s="43">
        <v>757.6767418558744</v>
      </c>
      <c r="AP57" s="43">
        <v>880.2609172580087</v>
      </c>
      <c r="AQ57" s="43">
        <v>4794.377424013925</v>
      </c>
      <c r="AR57" s="43">
        <v>13532.19016460671</v>
      </c>
      <c r="AS57" s="43">
        <v>8573.614160110395</v>
      </c>
      <c r="AT57" s="43">
        <v>4568.00319942341</v>
      </c>
      <c r="AU57" s="43">
        <v>1349.358477128944</v>
      </c>
      <c r="AV57" s="43">
        <v>3655.7756803219895</v>
      </c>
      <c r="AW57" s="77" t="s">
        <v>56</v>
      </c>
    </row>
    <row r="58" spans="1:49" ht="12.75">
      <c r="A58" s="74" t="s">
        <v>176</v>
      </c>
      <c r="B58" s="43">
        <v>61227.96516694</v>
      </c>
      <c r="C58" s="43">
        <v>32977.73500563583</v>
      </c>
      <c r="D58" s="43">
        <v>2229.071168572782</v>
      </c>
      <c r="E58" s="43">
        <v>1959.7018902139055</v>
      </c>
      <c r="F58" s="43">
        <v>351.32672286453885</v>
      </c>
      <c r="G58" s="43">
        <v>301.15437147120787</v>
      </c>
      <c r="H58" s="43">
        <v>77.98069997104349</v>
      </c>
      <c r="I58" s="43">
        <v>418.24325448584835</v>
      </c>
      <c r="J58" s="43">
        <v>51.02775449570638</v>
      </c>
      <c r="K58" s="43">
        <v>488.86117968465055</v>
      </c>
      <c r="L58" s="43">
        <v>347.3021880197235</v>
      </c>
      <c r="M58" s="43">
        <v>283.59830524218114</v>
      </c>
      <c r="N58" s="43">
        <v>1317.8348947511597</v>
      </c>
      <c r="O58" s="43">
        <v>758.4577396766305</v>
      </c>
      <c r="P58" s="43">
        <v>476.25433735286254</v>
      </c>
      <c r="Q58" s="43">
        <v>1298.4879144486247</v>
      </c>
      <c r="R58" s="43">
        <v>5831.242430165055</v>
      </c>
      <c r="S58" s="43">
        <v>1332.4071642694853</v>
      </c>
      <c r="T58" s="43">
        <v>4490.359610665793</v>
      </c>
      <c r="U58" s="43">
        <v>2655.0201995676903</v>
      </c>
      <c r="V58" s="43">
        <v>1193.5394860975189</v>
      </c>
      <c r="W58" s="43">
        <v>1350.1715243704646</v>
      </c>
      <c r="X58" s="43">
        <v>2876.858530028458</v>
      </c>
      <c r="Y58" s="43">
        <v>2937.883328536954</v>
      </c>
      <c r="Z58" s="43">
        <v>1780.438435098969</v>
      </c>
      <c r="AA58" s="43">
        <v>4898.241534001436</v>
      </c>
      <c r="AB58" s="43">
        <v>2702.2615764365814</v>
      </c>
      <c r="AC58" s="43">
        <v>17142.50718820705</v>
      </c>
      <c r="AD58" s="43">
        <v>5142.2338797003795</v>
      </c>
      <c r="AE58" s="43">
        <v>6411.84789214074</v>
      </c>
      <c r="AF58" s="43">
        <v>10126.31801326752</v>
      </c>
      <c r="AG58" s="43">
        <v>35643.02640890738</v>
      </c>
      <c r="AH58" s="43">
        <v>28498.45355407552</v>
      </c>
      <c r="AI58" s="43">
        <v>6266.906091485202</v>
      </c>
      <c r="AJ58" s="43">
        <v>2702.2615764365814</v>
      </c>
      <c r="AK58" s="43">
        <v>3728.22061015126</v>
      </c>
      <c r="AL58" s="43">
        <v>26309.467587055227</v>
      </c>
      <c r="AM58" s="43">
        <v>10220.338323328873</v>
      </c>
      <c r="AN58" s="43">
        <v>5745.846431932339</v>
      </c>
      <c r="AO58" s="43">
        <v>2091.837802348568</v>
      </c>
      <c r="AP58" s="43">
        <v>2571.613136889654</v>
      </c>
      <c r="AQ58" s="43">
        <v>17142.50718820705</v>
      </c>
      <c r="AR58" s="43">
        <v>25117.9924032045</v>
      </c>
      <c r="AS58" s="43">
        <v>17774.634220002587</v>
      </c>
      <c r="AT58" s="43">
        <v>6266.906091485202</v>
      </c>
      <c r="AU58" s="43">
        <v>2702.2615764365814</v>
      </c>
      <c r="AV58" s="43">
        <v>3728.22061015126</v>
      </c>
      <c r="AW58" s="77" t="s">
        <v>83</v>
      </c>
    </row>
    <row r="59" spans="1:49" ht="12.75">
      <c r="A59" s="74" t="s">
        <v>177</v>
      </c>
      <c r="B59" s="43">
        <v>46404.79247237904</v>
      </c>
      <c r="C59" s="43">
        <v>28136.926766912402</v>
      </c>
      <c r="D59" s="43">
        <v>2186.7563922894956</v>
      </c>
      <c r="E59" s="43">
        <v>1938.9849706136374</v>
      </c>
      <c r="F59" s="43">
        <v>295.32319293869716</v>
      </c>
      <c r="G59" s="43">
        <v>327.6509303711716</v>
      </c>
      <c r="H59" s="43">
        <v>152.8416373327222</v>
      </c>
      <c r="I59" s="43">
        <v>394.68913687476964</v>
      </c>
      <c r="J59" s="43">
        <v>49.646125486330014</v>
      </c>
      <c r="K59" s="43">
        <v>389.4875598904385</v>
      </c>
      <c r="L59" s="43">
        <v>360.7883706885953</v>
      </c>
      <c r="M59" s="43">
        <v>250.38538222034074</v>
      </c>
      <c r="N59" s="43">
        <v>707.5052964430434</v>
      </c>
      <c r="O59" s="43">
        <v>389.73479926171893</v>
      </c>
      <c r="P59" s="43">
        <v>293.49480864450464</v>
      </c>
      <c r="Q59" s="43">
        <v>906.6351247392914</v>
      </c>
      <c r="R59" s="43">
        <v>5260.501986518474</v>
      </c>
      <c r="S59" s="43">
        <v>1018.8751687372528</v>
      </c>
      <c r="T59" s="43">
        <v>3470.608857635218</v>
      </c>
      <c r="U59" s="43">
        <v>2017.6605460506098</v>
      </c>
      <c r="V59" s="43">
        <v>714.552350860821</v>
      </c>
      <c r="W59" s="43">
        <v>1259.6222433652895</v>
      </c>
      <c r="X59" s="43">
        <v>2450.7444632927354</v>
      </c>
      <c r="Y59" s="43">
        <v>3442.2579056845525</v>
      </c>
      <c r="Z59" s="43">
        <v>970.39015133722</v>
      </c>
      <c r="AA59" s="43">
        <v>4716.985820274876</v>
      </c>
      <c r="AB59" s="43">
        <v>3982.7121927969797</v>
      </c>
      <c r="AC59" s="43">
        <v>11197.556065298813</v>
      </c>
      <c r="AD59" s="43">
        <v>3157.5404992717595</v>
      </c>
      <c r="AE59" s="43">
        <v>4522.600867888454</v>
      </c>
      <c r="AF59" s="43">
        <v>2555.1139179990955</v>
      </c>
      <c r="AG59" s="43">
        <v>32109.916381655526</v>
      </c>
      <c r="AH59" s="43">
        <v>19707.975635599014</v>
      </c>
      <c r="AI59" s="43">
        <v>12999.350187821648</v>
      </c>
      <c r="AJ59" s="43">
        <v>3982.7121927969797</v>
      </c>
      <c r="AK59" s="43">
        <v>9982.73534812162</v>
      </c>
      <c r="AL59" s="43">
        <v>19250.438890085115</v>
      </c>
      <c r="AM59" s="43">
        <v>8433.16031745033</v>
      </c>
      <c r="AN59" s="43">
        <v>5059.827236585368</v>
      </c>
      <c r="AO59" s="43">
        <v>1725.5341696996234</v>
      </c>
      <c r="AP59" s="43">
        <v>1680.478427087037</v>
      </c>
      <c r="AQ59" s="43">
        <v>11197.556065298813</v>
      </c>
      <c r="AR59" s="43">
        <v>23590.976778086293</v>
      </c>
      <c r="AS59" s="43">
        <v>13048.273815248162</v>
      </c>
      <c r="AT59" s="43">
        <v>12999.350187821648</v>
      </c>
      <c r="AU59" s="43">
        <v>3982.7121927969797</v>
      </c>
      <c r="AV59" s="43">
        <v>9982.73534812162</v>
      </c>
      <c r="AW59" s="77" t="s">
        <v>82</v>
      </c>
    </row>
    <row r="60" spans="1:49" ht="12.75">
      <c r="A60" s="74" t="s">
        <v>178</v>
      </c>
      <c r="B60" s="43">
        <v>28516.124535808</v>
      </c>
      <c r="C60" s="43">
        <v>17304.97143763718</v>
      </c>
      <c r="D60" s="43">
        <v>2072.2164372921416</v>
      </c>
      <c r="E60" s="43">
        <v>1932.8774022531247</v>
      </c>
      <c r="F60" s="43">
        <v>292.3797033889973</v>
      </c>
      <c r="G60" s="43">
        <v>401.0468410418979</v>
      </c>
      <c r="H60" s="43">
        <v>111.45459117498281</v>
      </c>
      <c r="I60" s="43">
        <v>444.8282667540719</v>
      </c>
      <c r="J60" s="43">
        <v>33.034667798954196</v>
      </c>
      <c r="K60" s="43">
        <v>337.50246085687763</v>
      </c>
      <c r="L60" s="43">
        <v>315.820591115911</v>
      </c>
      <c r="M60" s="43">
        <v>145.86731511098534</v>
      </c>
      <c r="N60" s="43">
        <v>1103.2157765437612</v>
      </c>
      <c r="O60" s="43">
        <v>618.943869110628</v>
      </c>
      <c r="P60" s="43">
        <v>422.58318814252874</v>
      </c>
      <c r="Q60" s="43">
        <v>640.4276860419715</v>
      </c>
      <c r="R60" s="43">
        <v>3000.1822073282933</v>
      </c>
      <c r="S60" s="43">
        <v>432.33558016991765</v>
      </c>
      <c r="T60" s="43">
        <v>2432.8615338008262</v>
      </c>
      <c r="U60" s="43">
        <v>1104.577098838987</v>
      </c>
      <c r="V60" s="43">
        <v>210.09135179743186</v>
      </c>
      <c r="W60" s="43">
        <v>815.0370546395832</v>
      </c>
      <c r="X60" s="43">
        <v>1163.1217152182323</v>
      </c>
      <c r="Y60" s="43">
        <v>3303.170898183774</v>
      </c>
      <c r="Z60" s="43">
        <v>883.4359920533096</v>
      </c>
      <c r="AA60" s="43">
        <v>1521.2425423724567</v>
      </c>
      <c r="AB60" s="43">
        <v>3433.0332435213736</v>
      </c>
      <c r="AC60" s="43">
        <v>6661.409513271254</v>
      </c>
      <c r="AD60" s="43">
        <v>1829.3063413420102</v>
      </c>
      <c r="AE60" s="43">
        <v>4477.998737527278</v>
      </c>
      <c r="AF60" s="43">
        <v>701.1784796033544</v>
      </c>
      <c r="AG60" s="43">
        <v>20566.696913753854</v>
      </c>
      <c r="AH60" s="43">
        <v>12396.527700894694</v>
      </c>
      <c r="AI60" s="43">
        <v>8691.907559294661</v>
      </c>
      <c r="AJ60" s="43">
        <v>3433.0332435213736</v>
      </c>
      <c r="AK60" s="43">
        <v>5732.255303769046</v>
      </c>
      <c r="AL60" s="43">
        <v>12539.40312421762</v>
      </c>
      <c r="AM60" s="43">
        <v>5988.795176956183</v>
      </c>
      <c r="AN60" s="43">
        <v>4320.167697417742</v>
      </c>
      <c r="AO60" s="43">
        <v>986.9526197336359</v>
      </c>
      <c r="AP60" s="43">
        <v>619.2474373417851</v>
      </c>
      <c r="AQ60" s="43">
        <v>6661.409513271254</v>
      </c>
      <c r="AR60" s="43">
        <v>14853.458424610733</v>
      </c>
      <c r="AS60" s="43">
        <v>7798.825349473453</v>
      </c>
      <c r="AT60" s="43">
        <v>8691.907559294661</v>
      </c>
      <c r="AU60" s="43">
        <v>3433.0332435213736</v>
      </c>
      <c r="AV60" s="43">
        <v>5732.255303769046</v>
      </c>
      <c r="AW60" s="77" t="s">
        <v>59</v>
      </c>
    </row>
    <row r="61" spans="1:49" ht="12.75">
      <c r="A61" s="74" t="s">
        <v>179</v>
      </c>
      <c r="B61" s="43">
        <v>39435.24390225408</v>
      </c>
      <c r="C61" s="43">
        <v>28160.37200341655</v>
      </c>
      <c r="D61" s="43">
        <v>1955.5021422044697</v>
      </c>
      <c r="E61" s="43">
        <v>1597.9790617310723</v>
      </c>
      <c r="F61" s="43">
        <v>197.3488244369873</v>
      </c>
      <c r="G61" s="43">
        <v>187.3233775914279</v>
      </c>
      <c r="H61" s="43">
        <v>346.4087226460526</v>
      </c>
      <c r="I61" s="43">
        <v>85.59633672125032</v>
      </c>
      <c r="J61" s="43">
        <v>11.084136478703485</v>
      </c>
      <c r="K61" s="43">
        <v>208.2261470486658</v>
      </c>
      <c r="L61" s="43">
        <v>690.0337102646837</v>
      </c>
      <c r="M61" s="43">
        <v>387.86223429187254</v>
      </c>
      <c r="N61" s="43">
        <v>645.1877123822288</v>
      </c>
      <c r="O61" s="43">
        <v>264.5124300666373</v>
      </c>
      <c r="P61" s="43">
        <v>400.2319648413468</v>
      </c>
      <c r="Q61" s="43">
        <v>804.2464229164251</v>
      </c>
      <c r="R61" s="43">
        <v>5491.523873994926</v>
      </c>
      <c r="S61" s="43">
        <v>1113.629873067025</v>
      </c>
      <c r="T61" s="43">
        <v>4307.865691645647</v>
      </c>
      <c r="U61" s="43">
        <v>2149.533642411685</v>
      </c>
      <c r="V61" s="43">
        <v>773.7604058240747</v>
      </c>
      <c r="W61" s="43">
        <v>758.2795790485665</v>
      </c>
      <c r="X61" s="43">
        <v>1751.6234253964822</v>
      </c>
      <c r="Y61" s="43">
        <v>2707.0304399711135</v>
      </c>
      <c r="Z61" s="43">
        <v>1369.5244830644629</v>
      </c>
      <c r="AA61" s="43">
        <v>4852.5234943606865</v>
      </c>
      <c r="AB61" s="43">
        <v>3568.7122168123105</v>
      </c>
      <c r="AC61" s="43">
        <v>8593.981336226754</v>
      </c>
      <c r="AD61" s="43">
        <v>3476.689170408626</v>
      </c>
      <c r="AE61" s="43">
        <v>3861.580994179929</v>
      </c>
      <c r="AF61" s="43">
        <v>-940.5911527969463</v>
      </c>
      <c r="AG61" s="43">
        <v>31777.80547648432</v>
      </c>
      <c r="AH61" s="43">
        <v>21134.80529332789</v>
      </c>
      <c r="AI61" s="43">
        <v>10634.365611722093</v>
      </c>
      <c r="AJ61" s="43">
        <v>3568.7122168123105</v>
      </c>
      <c r="AK61" s="43">
        <v>7932.475362425089</v>
      </c>
      <c r="AL61" s="43">
        <v>15522.251057139048</v>
      </c>
      <c r="AM61" s="43">
        <v>7130.155287240285</v>
      </c>
      <c r="AN61" s="43">
        <v>4162.838749682541</v>
      </c>
      <c r="AO61" s="43">
        <v>1281.7662364794999</v>
      </c>
      <c r="AP61" s="43">
        <v>1777.1263053566636</v>
      </c>
      <c r="AQ61" s="43">
        <v>8593.981336226754</v>
      </c>
      <c r="AR61" s="43">
        <v>25004.00707025688</v>
      </c>
      <c r="AS61" s="43">
        <v>13983.422152183459</v>
      </c>
      <c r="AT61" s="43">
        <v>10634.365611722093</v>
      </c>
      <c r="AU61" s="43">
        <v>3568.7122168123105</v>
      </c>
      <c r="AV61" s="43">
        <v>7932.475362425089</v>
      </c>
      <c r="AW61" s="77" t="s">
        <v>69</v>
      </c>
    </row>
  </sheetData>
  <sheetProtection/>
  <hyperlinks>
    <hyperlink ref="AW26" r:id="rId1" tooltip="Click once to display linked information. Click and hold to select this cell." display="http://localhost/OECDStat_Metadata/ShowMetadata.ashx?Dataset=PPP2011&amp;Coords=[LOCATION].[ISR]&amp;ShowOnWeb=true&amp;Lang=en"/>
    <hyperlink ref="AW23" r:id="rId2" tooltip="Click once to display linked information. Click and hold to select this cell." display="http://localhost/OECDStat_Metadata/ShowMetadata.ashx?Dataset=PPP2011&amp;Coords=[LOCATION].[DEU]&amp;ShowOnWeb=true&amp;Lang=en"/>
  </hyperlinks>
  <printOptions/>
  <pageMargins left="0.7086614173228347" right="0.7086614173228347" top="0.7480314960629921" bottom="0.7480314960629921" header="0.31496062992125984" footer="0.31496062992125984"/>
  <pageSetup fitToWidth="10" fitToHeight="1" horizontalDpi="600" verticalDpi="600" orientation="portrait" paperSize="9" scale="83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V61"/>
  <sheetViews>
    <sheetView zoomScalePageLayoutView="0" workbookViewId="0" topLeftCell="A1">
      <pane xSplit="1" topLeftCell="B1" activePane="topRight" state="frozen"/>
      <selection pane="topLeft" activeCell="B44" sqref="B44"/>
      <selection pane="topRight" activeCell="C31" sqref="C31"/>
    </sheetView>
  </sheetViews>
  <sheetFormatPr defaultColWidth="11.421875" defaultRowHeight="12.75"/>
  <cols>
    <col min="1" max="1" width="25.7109375" style="39" customWidth="1"/>
    <col min="2" max="47" width="17.7109375" style="37" customWidth="1"/>
    <col min="48" max="48" width="24.8515625" style="39" customWidth="1"/>
    <col min="49" max="16384" width="11.421875" style="37" customWidth="1"/>
  </cols>
  <sheetData>
    <row r="1" spans="1:48" s="53" customFormat="1" ht="12.75" customHeight="1">
      <c r="A1" s="48" t="s">
        <v>290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7"/>
    </row>
    <row r="2" spans="1:48" s="49" customFormat="1" ht="15.75">
      <c r="A2" s="54" t="s">
        <v>291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47"/>
    </row>
    <row r="3" spans="1:48" s="56" customFormat="1" ht="89.25">
      <c r="A3" s="69"/>
      <c r="B3" s="70" t="s">
        <v>212</v>
      </c>
      <c r="C3" s="70" t="s">
        <v>209</v>
      </c>
      <c r="D3" s="70" t="s">
        <v>210</v>
      </c>
      <c r="E3" s="70" t="s">
        <v>211</v>
      </c>
      <c r="F3" s="70" t="s">
        <v>213</v>
      </c>
      <c r="G3" s="70" t="s">
        <v>214</v>
      </c>
      <c r="H3" s="70" t="s">
        <v>215</v>
      </c>
      <c r="I3" s="70" t="s">
        <v>216</v>
      </c>
      <c r="J3" s="70" t="s">
        <v>191</v>
      </c>
      <c r="K3" s="70" t="s">
        <v>192</v>
      </c>
      <c r="L3" s="70" t="s">
        <v>193</v>
      </c>
      <c r="M3" s="70" t="s">
        <v>194</v>
      </c>
      <c r="N3" s="70" t="s">
        <v>101</v>
      </c>
      <c r="O3" s="70" t="s">
        <v>195</v>
      </c>
      <c r="P3" s="70" t="s">
        <v>196</v>
      </c>
      <c r="Q3" s="70" t="s">
        <v>102</v>
      </c>
      <c r="R3" s="70" t="s">
        <v>103</v>
      </c>
      <c r="S3" s="70" t="s">
        <v>197</v>
      </c>
      <c r="T3" s="70" t="s">
        <v>198</v>
      </c>
      <c r="U3" s="70" t="s">
        <v>104</v>
      </c>
      <c r="V3" s="70" t="s">
        <v>199</v>
      </c>
      <c r="W3" s="70" t="s">
        <v>105</v>
      </c>
      <c r="X3" s="70" t="s">
        <v>106</v>
      </c>
      <c r="Y3" s="70" t="s">
        <v>107</v>
      </c>
      <c r="Z3" s="70" t="s">
        <v>108</v>
      </c>
      <c r="AA3" s="70" t="s">
        <v>116</v>
      </c>
      <c r="AB3" s="70" t="s">
        <v>110</v>
      </c>
      <c r="AC3" s="70" t="s">
        <v>111</v>
      </c>
      <c r="AD3" s="70" t="s">
        <v>200</v>
      </c>
      <c r="AE3" s="70" t="s">
        <v>201</v>
      </c>
      <c r="AF3" s="70" t="s">
        <v>114</v>
      </c>
      <c r="AG3" s="70" t="s">
        <v>265</v>
      </c>
      <c r="AH3" s="70" t="s">
        <v>266</v>
      </c>
      <c r="AI3" s="70" t="s">
        <v>267</v>
      </c>
      <c r="AJ3" s="70" t="s">
        <v>268</v>
      </c>
      <c r="AK3" s="70" t="s">
        <v>288</v>
      </c>
      <c r="AL3" s="70" t="s">
        <v>203</v>
      </c>
      <c r="AM3" s="70" t="s">
        <v>204</v>
      </c>
      <c r="AN3" s="70" t="s">
        <v>205</v>
      </c>
      <c r="AO3" s="70" t="s">
        <v>206</v>
      </c>
      <c r="AP3" s="70" t="s">
        <v>207</v>
      </c>
      <c r="AQ3" s="70" t="s">
        <v>115</v>
      </c>
      <c r="AR3" s="70" t="s">
        <v>208</v>
      </c>
      <c r="AS3" s="70" t="s">
        <v>269</v>
      </c>
      <c r="AT3" s="70" t="s">
        <v>270</v>
      </c>
      <c r="AU3" s="70" t="s">
        <v>271</v>
      </c>
      <c r="AV3" s="69"/>
    </row>
    <row r="4" spans="1:48" s="56" customFormat="1" ht="51">
      <c r="A4" s="71"/>
      <c r="B4" s="70" t="s">
        <v>217</v>
      </c>
      <c r="C4" s="70" t="s">
        <v>218</v>
      </c>
      <c r="D4" s="70" t="s">
        <v>292</v>
      </c>
      <c r="E4" s="70" t="s">
        <v>219</v>
      </c>
      <c r="F4" s="70" t="s">
        <v>220</v>
      </c>
      <c r="G4" s="70" t="s">
        <v>221</v>
      </c>
      <c r="H4" s="70" t="s">
        <v>222</v>
      </c>
      <c r="I4" s="70" t="s">
        <v>223</v>
      </c>
      <c r="J4" s="70" t="s">
        <v>224</v>
      </c>
      <c r="K4" s="70" t="s">
        <v>225</v>
      </c>
      <c r="L4" s="70" t="s">
        <v>226</v>
      </c>
      <c r="M4" s="70" t="s">
        <v>227</v>
      </c>
      <c r="N4" s="70" t="s">
        <v>228</v>
      </c>
      <c r="O4" s="70" t="s">
        <v>229</v>
      </c>
      <c r="P4" s="70" t="s">
        <v>230</v>
      </c>
      <c r="Q4" s="70" t="s">
        <v>231</v>
      </c>
      <c r="R4" s="70" t="s">
        <v>232</v>
      </c>
      <c r="S4" s="70" t="s">
        <v>233</v>
      </c>
      <c r="T4" s="70" t="s">
        <v>234</v>
      </c>
      <c r="U4" s="70" t="s">
        <v>235</v>
      </c>
      <c r="V4" s="70" t="s">
        <v>236</v>
      </c>
      <c r="W4" s="70" t="s">
        <v>237</v>
      </c>
      <c r="X4" s="70" t="s">
        <v>238</v>
      </c>
      <c r="Y4" s="70" t="s">
        <v>239</v>
      </c>
      <c r="Z4" s="70" t="s">
        <v>240</v>
      </c>
      <c r="AA4" s="70" t="s">
        <v>241</v>
      </c>
      <c r="AB4" s="70" t="s">
        <v>243</v>
      </c>
      <c r="AC4" s="70" t="s">
        <v>244</v>
      </c>
      <c r="AD4" s="70" t="s">
        <v>245</v>
      </c>
      <c r="AE4" s="70" t="s">
        <v>246</v>
      </c>
      <c r="AF4" s="70" t="s">
        <v>249</v>
      </c>
      <c r="AG4" s="70" t="s">
        <v>250</v>
      </c>
      <c r="AH4" s="70" t="s">
        <v>251</v>
      </c>
      <c r="AI4" s="70" t="s">
        <v>252</v>
      </c>
      <c r="AJ4" s="70" t="s">
        <v>253</v>
      </c>
      <c r="AK4" s="70" t="s">
        <v>254</v>
      </c>
      <c r="AL4" s="70" t="s">
        <v>255</v>
      </c>
      <c r="AM4" s="70" t="s">
        <v>256</v>
      </c>
      <c r="AN4" s="70" t="s">
        <v>257</v>
      </c>
      <c r="AO4" s="70" t="s">
        <v>258</v>
      </c>
      <c r="AP4" s="70" t="s">
        <v>259</v>
      </c>
      <c r="AQ4" s="70" t="s">
        <v>260</v>
      </c>
      <c r="AR4" s="70" t="s">
        <v>261</v>
      </c>
      <c r="AS4" s="70" t="s">
        <v>262</v>
      </c>
      <c r="AT4" s="70" t="s">
        <v>263</v>
      </c>
      <c r="AU4" s="70" t="s">
        <v>264</v>
      </c>
      <c r="AV4" s="71"/>
    </row>
    <row r="5" spans="1:48" s="36" customFormat="1" ht="12.75">
      <c r="A5" s="41" t="s">
        <v>293</v>
      </c>
      <c r="B5" s="42" t="s">
        <v>51</v>
      </c>
      <c r="C5" s="42" t="s">
        <v>51</v>
      </c>
      <c r="D5" s="42" t="s">
        <v>51</v>
      </c>
      <c r="E5" s="42" t="s">
        <v>51</v>
      </c>
      <c r="F5" s="42" t="s">
        <v>51</v>
      </c>
      <c r="G5" s="42" t="s">
        <v>51</v>
      </c>
      <c r="H5" s="42" t="s">
        <v>51</v>
      </c>
      <c r="I5" s="42" t="s">
        <v>51</v>
      </c>
      <c r="J5" s="42" t="s">
        <v>51</v>
      </c>
      <c r="K5" s="42" t="s">
        <v>51</v>
      </c>
      <c r="L5" s="42" t="s">
        <v>51</v>
      </c>
      <c r="M5" s="42" t="s">
        <v>51</v>
      </c>
      <c r="N5" s="42" t="s">
        <v>51</v>
      </c>
      <c r="O5" s="42" t="s">
        <v>51</v>
      </c>
      <c r="P5" s="42" t="s">
        <v>51</v>
      </c>
      <c r="Q5" s="42" t="s">
        <v>51</v>
      </c>
      <c r="R5" s="42" t="s">
        <v>51</v>
      </c>
      <c r="S5" s="42" t="s">
        <v>51</v>
      </c>
      <c r="T5" s="42" t="s">
        <v>51</v>
      </c>
      <c r="U5" s="42" t="s">
        <v>51</v>
      </c>
      <c r="V5" s="42" t="s">
        <v>51</v>
      </c>
      <c r="W5" s="42" t="s">
        <v>51</v>
      </c>
      <c r="X5" s="42" t="s">
        <v>51</v>
      </c>
      <c r="Y5" s="42" t="s">
        <v>51</v>
      </c>
      <c r="Z5" s="42" t="s">
        <v>51</v>
      </c>
      <c r="AA5" s="42" t="s">
        <v>51</v>
      </c>
      <c r="AB5" s="42" t="s">
        <v>51</v>
      </c>
      <c r="AC5" s="42" t="s">
        <v>51</v>
      </c>
      <c r="AD5" s="42" t="s">
        <v>51</v>
      </c>
      <c r="AE5" s="42" t="s">
        <v>51</v>
      </c>
      <c r="AF5" s="42" t="s">
        <v>51</v>
      </c>
      <c r="AG5" s="42" t="s">
        <v>51</v>
      </c>
      <c r="AH5" s="42" t="s">
        <v>51</v>
      </c>
      <c r="AI5" s="42" t="s">
        <v>51</v>
      </c>
      <c r="AJ5" s="42" t="s">
        <v>51</v>
      </c>
      <c r="AK5" s="42" t="s">
        <v>51</v>
      </c>
      <c r="AL5" s="42" t="s">
        <v>51</v>
      </c>
      <c r="AM5" s="42" t="s">
        <v>51</v>
      </c>
      <c r="AN5" s="42" t="s">
        <v>51</v>
      </c>
      <c r="AO5" s="42" t="s">
        <v>51</v>
      </c>
      <c r="AP5" s="42" t="s">
        <v>51</v>
      </c>
      <c r="AQ5" s="42" t="s">
        <v>51</v>
      </c>
      <c r="AR5" s="42" t="s">
        <v>51</v>
      </c>
      <c r="AS5" s="42" t="s">
        <v>51</v>
      </c>
      <c r="AT5" s="42" t="s">
        <v>51</v>
      </c>
      <c r="AU5" s="42" t="s">
        <v>51</v>
      </c>
      <c r="AV5" s="41" t="s">
        <v>294</v>
      </c>
    </row>
    <row r="6" spans="1:48" ht="12.75">
      <c r="A6" s="74" t="s">
        <v>137</v>
      </c>
      <c r="B6" s="61">
        <v>31.24202314634082</v>
      </c>
      <c r="C6" s="61">
        <v>26.2259346488084</v>
      </c>
      <c r="D6" s="61">
        <v>81.98236465296105</v>
      </c>
      <c r="E6" s="61">
        <v>89.26025646311999</v>
      </c>
      <c r="F6" s="61">
        <v>70.97423146331478</v>
      </c>
      <c r="G6" s="61">
        <v>101.52804644362887</v>
      </c>
      <c r="H6" s="61">
        <v>104.77730616635124</v>
      </c>
      <c r="I6" s="61">
        <v>53.380884868523715</v>
      </c>
      <c r="J6" s="61">
        <v>191.84560986081715</v>
      </c>
      <c r="K6" s="61">
        <v>234.1717517327235</v>
      </c>
      <c r="L6" s="61">
        <v>22.656756877638724</v>
      </c>
      <c r="M6" s="61">
        <v>28.933776520742676</v>
      </c>
      <c r="N6" s="61">
        <v>31.839466286743544</v>
      </c>
      <c r="O6" s="61">
        <v>18.903112079546773</v>
      </c>
      <c r="P6" s="61">
        <v>55.39813140140436</v>
      </c>
      <c r="Q6" s="61">
        <v>32.00554783154032</v>
      </c>
      <c r="R6" s="61">
        <v>25.308685938051546</v>
      </c>
      <c r="S6" s="61">
        <v>19.103185147022756</v>
      </c>
      <c r="T6" s="61">
        <v>12.750610776330939</v>
      </c>
      <c r="U6" s="61">
        <v>16.31386423633095</v>
      </c>
      <c r="V6" s="61">
        <v>6.712422369484529</v>
      </c>
      <c r="W6" s="61">
        <v>62.63948853491094</v>
      </c>
      <c r="X6" s="61">
        <v>7.405406524865371</v>
      </c>
      <c r="Y6" s="61">
        <v>96.40105672499146</v>
      </c>
      <c r="Z6" s="61">
        <v>13.419245878591173</v>
      </c>
      <c r="AA6" s="61">
        <v>7.950540437736111</v>
      </c>
      <c r="AB6" s="61">
        <v>33.907495696681934</v>
      </c>
      <c r="AC6" s="61">
        <v>25.226116656395586</v>
      </c>
      <c r="AD6" s="61">
        <v>33.75233067284385</v>
      </c>
      <c r="AE6" s="61">
        <v>25.472630867449997</v>
      </c>
      <c r="AF6" s="61">
        <v>27.00353490990694</v>
      </c>
      <c r="AG6" s="61">
        <v>22.578785919415395</v>
      </c>
      <c r="AH6" s="61">
        <v>50.877821176813974</v>
      </c>
      <c r="AI6" s="61">
        <v>33.907495696681934</v>
      </c>
      <c r="AJ6" s="61">
        <v>81.28716126601519</v>
      </c>
      <c r="AK6" s="61">
        <v>27.387856667894805</v>
      </c>
      <c r="AL6" s="61">
        <v>28.551378148217054</v>
      </c>
      <c r="AM6" s="61">
        <v>41.25002601784336</v>
      </c>
      <c r="AN6" s="61">
        <v>19.89614121777588</v>
      </c>
      <c r="AO6" s="61">
        <v>8.78195753593118</v>
      </c>
      <c r="AP6" s="61">
        <v>25.226116656395586</v>
      </c>
      <c r="AQ6" s="61">
        <v>24.352695667146516</v>
      </c>
      <c r="AR6" s="61">
        <v>17.002278680415213</v>
      </c>
      <c r="AS6" s="61">
        <v>50.877821176813974</v>
      </c>
      <c r="AT6" s="61">
        <v>33.907495696681934</v>
      </c>
      <c r="AU6" s="61">
        <v>81.28716126601519</v>
      </c>
      <c r="AV6" s="77" t="s">
        <v>126</v>
      </c>
    </row>
    <row r="7" spans="1:48" ht="12.75">
      <c r="A7" s="74" t="s">
        <v>138</v>
      </c>
      <c r="B7" s="61">
        <v>17.59542093794782</v>
      </c>
      <c r="C7" s="61">
        <v>22.58783969383589</v>
      </c>
      <c r="D7" s="61">
        <v>85.2754731106303</v>
      </c>
      <c r="E7" s="61">
        <v>92.21822310355114</v>
      </c>
      <c r="F7" s="61">
        <v>105.59194678933845</v>
      </c>
      <c r="G7" s="61">
        <v>65.5933472702369</v>
      </c>
      <c r="H7" s="61">
        <v>121.8975318646803</v>
      </c>
      <c r="I7" s="61">
        <v>108.92488999129955</v>
      </c>
      <c r="J7" s="61">
        <v>168.8177533822051</v>
      </c>
      <c r="K7" s="61">
        <v>223.64959840542164</v>
      </c>
      <c r="L7" s="61">
        <v>18.79918973824735</v>
      </c>
      <c r="M7" s="61">
        <v>32.98972149140673</v>
      </c>
      <c r="N7" s="61">
        <v>54.523392150974004</v>
      </c>
      <c r="O7" s="61">
        <v>41.41013717943189</v>
      </c>
      <c r="P7" s="61">
        <v>73.58899687351618</v>
      </c>
      <c r="Q7" s="61">
        <v>9.967364153835431</v>
      </c>
      <c r="R7" s="61">
        <v>35.07752575516786</v>
      </c>
      <c r="S7" s="61">
        <v>5.663728408410944</v>
      </c>
      <c r="T7" s="61">
        <v>20.787008108851985</v>
      </c>
      <c r="U7" s="61">
        <v>7.071758848395635</v>
      </c>
      <c r="V7" s="61">
        <v>3.614112808599252</v>
      </c>
      <c r="W7" s="61">
        <v>54.03704968189958</v>
      </c>
      <c r="X7" s="61">
        <v>3.889441655213365</v>
      </c>
      <c r="Y7" s="61">
        <v>60.46948771716147</v>
      </c>
      <c r="Z7" s="61">
        <v>4.32312940159749</v>
      </c>
      <c r="AA7" s="61">
        <v>4.104247007343938</v>
      </c>
      <c r="AB7" s="61">
        <v>23.54986463151032</v>
      </c>
      <c r="AC7" s="61">
        <v>9.62742247270058</v>
      </c>
      <c r="AD7" s="61">
        <v>4.970778619236179</v>
      </c>
      <c r="AE7" s="61">
        <v>23.379534997856116</v>
      </c>
      <c r="AF7" s="61">
        <v>22.831832912284714</v>
      </c>
      <c r="AG7" s="61">
        <v>20.238644431241955</v>
      </c>
      <c r="AH7" s="61">
        <v>32.833560161550366</v>
      </c>
      <c r="AI7" s="61">
        <v>23.54986463151032</v>
      </c>
      <c r="AJ7" s="61">
        <v>48.679395342590354</v>
      </c>
      <c r="AK7" s="61">
        <v>18.515597409301638</v>
      </c>
      <c r="AL7" s="61">
        <v>24.573476069568038</v>
      </c>
      <c r="AM7" s="61">
        <v>41.7552990054127</v>
      </c>
      <c r="AN7" s="61">
        <v>7.178522456038975</v>
      </c>
      <c r="AO7" s="61">
        <v>3.4634170797529</v>
      </c>
      <c r="AP7" s="61">
        <v>9.62742247270058</v>
      </c>
      <c r="AQ7" s="61">
        <v>19.988209393044603</v>
      </c>
      <c r="AR7" s="61">
        <v>16.114124436615167</v>
      </c>
      <c r="AS7" s="61">
        <v>32.833560161550366</v>
      </c>
      <c r="AT7" s="61">
        <v>23.54986463151032</v>
      </c>
      <c r="AU7" s="61">
        <v>48.679395342590354</v>
      </c>
      <c r="AV7" s="77" t="s">
        <v>125</v>
      </c>
    </row>
    <row r="8" spans="1:48" ht="12.75">
      <c r="A8" s="74" t="s">
        <v>139</v>
      </c>
      <c r="B8" s="61">
        <v>34.456677788337636</v>
      </c>
      <c r="C8" s="61">
        <v>33.809794845457944</v>
      </c>
      <c r="D8" s="61">
        <v>84.07624499503797</v>
      </c>
      <c r="E8" s="61">
        <v>90.46935923230154</v>
      </c>
      <c r="F8" s="61">
        <v>62.42310519806994</v>
      </c>
      <c r="G8" s="61">
        <v>83.75189997390639</v>
      </c>
      <c r="H8" s="61">
        <v>251.01928155321076</v>
      </c>
      <c r="I8" s="61">
        <v>135.01098195649607</v>
      </c>
      <c r="J8" s="61">
        <v>125.0631995265804</v>
      </c>
      <c r="K8" s="61">
        <v>171.3477616957765</v>
      </c>
      <c r="L8" s="61">
        <v>32.47701601253385</v>
      </c>
      <c r="M8" s="61">
        <v>38.37777015998708</v>
      </c>
      <c r="N8" s="61">
        <v>101.41538704534005</v>
      </c>
      <c r="O8" s="61">
        <v>96.64888186146646</v>
      </c>
      <c r="P8" s="61">
        <v>82.43998288750255</v>
      </c>
      <c r="Q8" s="61">
        <v>27.852434412757436</v>
      </c>
      <c r="R8" s="61">
        <v>36.61039643845847</v>
      </c>
      <c r="S8" s="61">
        <v>20.28060854801395</v>
      </c>
      <c r="T8" s="61">
        <v>28.859005107044183</v>
      </c>
      <c r="U8" s="61">
        <v>15.188176711501805</v>
      </c>
      <c r="V8" s="61">
        <v>9.216901958711746</v>
      </c>
      <c r="W8" s="61">
        <v>98.35277255358737</v>
      </c>
      <c r="X8" s="61">
        <v>13.912683712752838</v>
      </c>
      <c r="Y8" s="61">
        <v>135.47805689312779</v>
      </c>
      <c r="Z8" s="61">
        <v>10.326738415141959</v>
      </c>
      <c r="AA8" s="61">
        <v>12.564725675567418</v>
      </c>
      <c r="AB8" s="61">
        <v>28.227740618067575</v>
      </c>
      <c r="AC8" s="61">
        <v>33.58760799960253</v>
      </c>
      <c r="AD8" s="61">
        <v>28.53257465591466</v>
      </c>
      <c r="AE8" s="61">
        <v>56.786005720751064</v>
      </c>
      <c r="AF8" s="61">
        <v>33.49267197173111</v>
      </c>
      <c r="AG8" s="61">
        <v>26.706907657072193</v>
      </c>
      <c r="AH8" s="61">
        <v>71.4556334386042</v>
      </c>
      <c r="AI8" s="61">
        <v>28.227740618067575</v>
      </c>
      <c r="AJ8" s="61">
        <v>168.42450118009899</v>
      </c>
      <c r="AK8" s="61">
        <v>35.68885235082993</v>
      </c>
      <c r="AL8" s="61">
        <v>36.589690650328706</v>
      </c>
      <c r="AM8" s="61">
        <v>52.29766883122522</v>
      </c>
      <c r="AN8" s="61">
        <v>25.108390693654115</v>
      </c>
      <c r="AO8" s="61">
        <v>12.459595033131858</v>
      </c>
      <c r="AP8" s="61">
        <v>33.58760799960253</v>
      </c>
      <c r="AQ8" s="61">
        <v>28.78808966001456</v>
      </c>
      <c r="AR8" s="61">
        <v>17.15549329986764</v>
      </c>
      <c r="AS8" s="61">
        <v>71.4556334386042</v>
      </c>
      <c r="AT8" s="61">
        <v>28.227740618067575</v>
      </c>
      <c r="AU8" s="61">
        <v>168.42450118009899</v>
      </c>
      <c r="AV8" s="77" t="s">
        <v>127</v>
      </c>
    </row>
    <row r="9" spans="1:48" ht="12.75">
      <c r="A9" s="74" t="s">
        <v>140</v>
      </c>
      <c r="B9" s="61">
        <v>45.05655194024504</v>
      </c>
      <c r="C9" s="61">
        <v>37.26579298372674</v>
      </c>
      <c r="D9" s="61">
        <v>85.46121022229345</v>
      </c>
      <c r="E9" s="61">
        <v>91.59057225860445</v>
      </c>
      <c r="F9" s="61">
        <v>82.75801268489865</v>
      </c>
      <c r="G9" s="61">
        <v>107.68206710076585</v>
      </c>
      <c r="H9" s="61">
        <v>81.53587803588954</v>
      </c>
      <c r="I9" s="61">
        <v>104.1828324326063</v>
      </c>
      <c r="J9" s="61">
        <v>133.62684323162563</v>
      </c>
      <c r="K9" s="61">
        <v>168.51971313974195</v>
      </c>
      <c r="L9" s="61">
        <v>29.138676896146</v>
      </c>
      <c r="M9" s="61">
        <v>40.47688213838385</v>
      </c>
      <c r="N9" s="61">
        <v>98.27073092650902</v>
      </c>
      <c r="O9" s="61">
        <v>75.0380477651827</v>
      </c>
      <c r="P9" s="61">
        <v>129.76552772626312</v>
      </c>
      <c r="Q9" s="61">
        <v>15.986467463350992</v>
      </c>
      <c r="R9" s="61">
        <v>40.2533591092663</v>
      </c>
      <c r="S9" s="61">
        <v>21.277797361580465</v>
      </c>
      <c r="T9" s="61">
        <v>34.10081284413042</v>
      </c>
      <c r="U9" s="61">
        <v>30.44540663517161</v>
      </c>
      <c r="V9" s="61">
        <v>14.810452585604558</v>
      </c>
      <c r="W9" s="61">
        <v>112.89796889244981</v>
      </c>
      <c r="X9" s="61">
        <v>15.317543424844024</v>
      </c>
      <c r="Y9" s="61">
        <v>129.68716166791137</v>
      </c>
      <c r="Z9" s="61">
        <v>8.818390450607861</v>
      </c>
      <c r="AA9" s="61">
        <v>20.282064126209466</v>
      </c>
      <c r="AB9" s="61">
        <v>45.79577051409172</v>
      </c>
      <c r="AC9" s="61">
        <v>31.76895455352053</v>
      </c>
      <c r="AD9" s="61">
        <v>27.952528967298303</v>
      </c>
      <c r="AE9" s="61">
        <v>56.38387716350408</v>
      </c>
      <c r="AF9" s="61">
        <v>38.13661895836664</v>
      </c>
      <c r="AG9" s="61">
        <v>30.4627540436414</v>
      </c>
      <c r="AH9" s="61">
        <v>80.7606841272528</v>
      </c>
      <c r="AI9" s="61">
        <v>45.79577051409172</v>
      </c>
      <c r="AJ9" s="61">
        <v>150.04386802770458</v>
      </c>
      <c r="AK9" s="61">
        <v>35.945162375790396</v>
      </c>
      <c r="AL9" s="61">
        <v>38.27113396669179</v>
      </c>
      <c r="AM9" s="61">
        <v>57.995536661549515</v>
      </c>
      <c r="AN9" s="61">
        <v>16.692589204784188</v>
      </c>
      <c r="AO9" s="61">
        <v>15.47002713403752</v>
      </c>
      <c r="AP9" s="61">
        <v>31.76895455352053</v>
      </c>
      <c r="AQ9" s="61">
        <v>36.98732652051306</v>
      </c>
      <c r="AR9" s="61">
        <v>24.61315386323351</v>
      </c>
      <c r="AS9" s="61">
        <v>80.7606841272528</v>
      </c>
      <c r="AT9" s="61">
        <v>45.79577051409172</v>
      </c>
      <c r="AU9" s="61">
        <v>150.04386802770458</v>
      </c>
      <c r="AV9" s="77" t="s">
        <v>128</v>
      </c>
    </row>
    <row r="10" spans="1:48" ht="12.75">
      <c r="A10" s="74" t="s">
        <v>141</v>
      </c>
      <c r="B10" s="61">
        <v>8.115219317794688</v>
      </c>
      <c r="C10" s="61">
        <v>11.504136215313292</v>
      </c>
      <c r="D10" s="61">
        <v>32.576760849979145</v>
      </c>
      <c r="E10" s="61">
        <v>35.51937078811314</v>
      </c>
      <c r="F10" s="61">
        <v>66.04241646510884</v>
      </c>
      <c r="G10" s="61">
        <v>32.21570864273077</v>
      </c>
      <c r="H10" s="61">
        <v>10.165440926361686</v>
      </c>
      <c r="I10" s="61">
        <v>30.69350621347631</v>
      </c>
      <c r="J10" s="61">
        <v>86.99954814203696</v>
      </c>
      <c r="K10" s="61">
        <v>42.15492388396835</v>
      </c>
      <c r="L10" s="61">
        <v>12.206321211903951</v>
      </c>
      <c r="M10" s="61">
        <v>11.13040717662206</v>
      </c>
      <c r="N10" s="61">
        <v>31.926614556669847</v>
      </c>
      <c r="O10" s="61">
        <v>25.921636591974632</v>
      </c>
      <c r="P10" s="61">
        <v>38.15399503361057</v>
      </c>
      <c r="Q10" s="61">
        <v>9.222063259102157</v>
      </c>
      <c r="R10" s="61">
        <v>16.534762260729007</v>
      </c>
      <c r="S10" s="61">
        <v>4.420974747831149</v>
      </c>
      <c r="T10" s="61">
        <v>6.256772867499357</v>
      </c>
      <c r="U10" s="61">
        <v>8.127191705277891</v>
      </c>
      <c r="V10" s="61">
        <v>2.718968131582155</v>
      </c>
      <c r="W10" s="61">
        <v>34.593336005768926</v>
      </c>
      <c r="X10" s="61">
        <v>2.1569267528965717</v>
      </c>
      <c r="Y10" s="61">
        <v>55.98850501255721</v>
      </c>
      <c r="Z10" s="61">
        <v>4.140954322434045</v>
      </c>
      <c r="AA10" s="61">
        <v>2.2829331990148316</v>
      </c>
      <c r="AB10" s="61">
        <v>13.280989053239011</v>
      </c>
      <c r="AC10" s="61">
        <v>6.2650277324144215</v>
      </c>
      <c r="AD10" s="61">
        <v>4.559666779655822</v>
      </c>
      <c r="AE10" s="61">
        <v>14.377760210556985</v>
      </c>
      <c r="AF10" s="61">
        <v>11.749349830300694</v>
      </c>
      <c r="AG10" s="61">
        <v>9.593247140014093</v>
      </c>
      <c r="AH10" s="61">
        <v>22.9427576056468</v>
      </c>
      <c r="AI10" s="61">
        <v>13.280989053239011</v>
      </c>
      <c r="AJ10" s="61">
        <v>43.156025306815174</v>
      </c>
      <c r="AK10" s="61">
        <v>10.270379705988281</v>
      </c>
      <c r="AL10" s="61">
        <v>13.002903064216115</v>
      </c>
      <c r="AM10" s="61">
        <v>20.687717649570168</v>
      </c>
      <c r="AN10" s="61">
        <v>6.647813107058985</v>
      </c>
      <c r="AO10" s="61">
        <v>2.756809612878217</v>
      </c>
      <c r="AP10" s="61">
        <v>6.2650277324144215</v>
      </c>
      <c r="AQ10" s="61">
        <v>10.082005131539578</v>
      </c>
      <c r="AR10" s="61">
        <v>6.4894389902405285</v>
      </c>
      <c r="AS10" s="61">
        <v>22.9427576056468</v>
      </c>
      <c r="AT10" s="61">
        <v>13.280989053239011</v>
      </c>
      <c r="AU10" s="61">
        <v>43.156025306815174</v>
      </c>
      <c r="AV10" s="77" t="s">
        <v>129</v>
      </c>
    </row>
    <row r="11" spans="1:48" ht="12.75">
      <c r="A11" s="74" t="s">
        <v>142</v>
      </c>
      <c r="B11" s="61">
        <v>11.251828806570419</v>
      </c>
      <c r="C11" s="61">
        <v>16.379232037357138</v>
      </c>
      <c r="D11" s="61">
        <v>41.75434594358812</v>
      </c>
      <c r="E11" s="61">
        <v>46.51815856665987</v>
      </c>
      <c r="F11" s="61">
        <v>59.87100283800451</v>
      </c>
      <c r="G11" s="61">
        <v>41.58919386303205</v>
      </c>
      <c r="H11" s="61">
        <v>87.69755107470935</v>
      </c>
      <c r="I11" s="61">
        <v>53.60021971538722</v>
      </c>
      <c r="J11" s="61">
        <v>76.53843105683198</v>
      </c>
      <c r="K11" s="61">
        <v>80.4747754789895</v>
      </c>
      <c r="L11" s="61">
        <v>14.859431090348426</v>
      </c>
      <c r="M11" s="61">
        <v>8.444325435883808</v>
      </c>
      <c r="N11" s="61">
        <v>56.137973905323655</v>
      </c>
      <c r="O11" s="61">
        <v>36.8031469061577</v>
      </c>
      <c r="P11" s="61">
        <v>86.29728045994821</v>
      </c>
      <c r="Q11" s="61">
        <v>11.894986205488634</v>
      </c>
      <c r="R11" s="61">
        <v>19.223582033074184</v>
      </c>
      <c r="S11" s="61">
        <v>16.910280072579965</v>
      </c>
      <c r="T11" s="61">
        <v>7.034765107798795</v>
      </c>
      <c r="U11" s="61">
        <v>9.014143934140105</v>
      </c>
      <c r="V11" s="61">
        <v>5.5605970886750375</v>
      </c>
      <c r="W11" s="61">
        <v>30.41877806823379</v>
      </c>
      <c r="X11" s="61">
        <v>3.8039973306097847</v>
      </c>
      <c r="Y11" s="61">
        <v>67.53516888977758</v>
      </c>
      <c r="Z11" s="61">
        <v>3.964174158495806</v>
      </c>
      <c r="AA11" s="61">
        <v>9.453608596985996</v>
      </c>
      <c r="AB11" s="61">
        <v>12.93932262436019</v>
      </c>
      <c r="AC11" s="61">
        <v>7.021330665317447</v>
      </c>
      <c r="AD11" s="61">
        <v>4.811791616188586</v>
      </c>
      <c r="AE11" s="61">
        <v>14.770472737230241</v>
      </c>
      <c r="AF11" s="61">
        <v>16.239310720992925</v>
      </c>
      <c r="AG11" s="61">
        <v>13.221464800778794</v>
      </c>
      <c r="AH11" s="61">
        <v>31.155955139700414</v>
      </c>
      <c r="AI11" s="61">
        <v>12.93932262436019</v>
      </c>
      <c r="AJ11" s="61">
        <v>71.42183531301067</v>
      </c>
      <c r="AK11" s="61">
        <v>13.446355619584185</v>
      </c>
      <c r="AL11" s="61">
        <v>18.045942120382698</v>
      </c>
      <c r="AM11" s="61">
        <v>26.045764139885723</v>
      </c>
      <c r="AN11" s="61">
        <v>11.716425712509363</v>
      </c>
      <c r="AO11" s="61">
        <v>6.070504915896203</v>
      </c>
      <c r="AP11" s="61">
        <v>7.021330665317447</v>
      </c>
      <c r="AQ11" s="61">
        <v>13.383310433437448</v>
      </c>
      <c r="AR11" s="61">
        <v>8.157147940255333</v>
      </c>
      <c r="AS11" s="61">
        <v>31.155955139700414</v>
      </c>
      <c r="AT11" s="61">
        <v>12.93932262436019</v>
      </c>
      <c r="AU11" s="61">
        <v>71.42183531301067</v>
      </c>
      <c r="AV11" s="77" t="s">
        <v>272</v>
      </c>
    </row>
    <row r="12" spans="1:48" ht="12.75">
      <c r="A12" s="74" t="s">
        <v>143</v>
      </c>
      <c r="B12" s="61">
        <v>46.76091491797511</v>
      </c>
      <c r="C12" s="61">
        <v>42.28002396717733</v>
      </c>
      <c r="D12" s="61">
        <v>99.09247692265602</v>
      </c>
      <c r="E12" s="61">
        <v>104.37096014223046</v>
      </c>
      <c r="F12" s="61">
        <v>100.42740555318304</v>
      </c>
      <c r="G12" s="61">
        <v>105.59046822176768</v>
      </c>
      <c r="H12" s="61">
        <v>376.265944102723</v>
      </c>
      <c r="I12" s="61">
        <v>126.55608270547307</v>
      </c>
      <c r="J12" s="61">
        <v>125.07276638177756</v>
      </c>
      <c r="K12" s="61">
        <v>140.0228738207733</v>
      </c>
      <c r="L12" s="61">
        <v>51.983829012122996</v>
      </c>
      <c r="M12" s="61">
        <v>59.94733397885502</v>
      </c>
      <c r="N12" s="61">
        <v>156.7093354509421</v>
      </c>
      <c r="O12" s="61">
        <v>116.74242786299041</v>
      </c>
      <c r="P12" s="61">
        <v>221.85725152121006</v>
      </c>
      <c r="Q12" s="61">
        <v>36.69961762247528</v>
      </c>
      <c r="R12" s="61">
        <v>35.72070740665347</v>
      </c>
      <c r="S12" s="61">
        <v>42.50122825611802</v>
      </c>
      <c r="T12" s="61">
        <v>32.907447296038676</v>
      </c>
      <c r="U12" s="61">
        <v>29.4015563751945</v>
      </c>
      <c r="V12" s="61">
        <v>33.26453897886758</v>
      </c>
      <c r="W12" s="61">
        <v>132.91314877756537</v>
      </c>
      <c r="X12" s="61">
        <v>20.988378272176757</v>
      </c>
      <c r="Y12" s="61">
        <v>74.70475239797287</v>
      </c>
      <c r="Z12" s="61">
        <v>11.61431600102694</v>
      </c>
      <c r="AA12" s="61">
        <v>25.87700573612186</v>
      </c>
      <c r="AB12" s="61">
        <v>74.18354352643544</v>
      </c>
      <c r="AC12" s="61">
        <v>34.248406980348804</v>
      </c>
      <c r="AD12" s="61">
        <v>28.891224167293323</v>
      </c>
      <c r="AE12" s="61">
        <v>49.730694804830385</v>
      </c>
      <c r="AF12" s="61">
        <v>45.26906659688053</v>
      </c>
      <c r="AG12" s="61">
        <v>35.20170206508638</v>
      </c>
      <c r="AH12" s="61">
        <v>107.17202273792682</v>
      </c>
      <c r="AI12" s="61">
        <v>74.18354352643544</v>
      </c>
      <c r="AJ12" s="61">
        <v>165.035642755411</v>
      </c>
      <c r="AK12" s="61">
        <v>44.25144772640819</v>
      </c>
      <c r="AL12" s="61">
        <v>51.31569143846592</v>
      </c>
      <c r="AM12" s="61">
        <v>68.01141504434284</v>
      </c>
      <c r="AN12" s="61">
        <v>31.21774396880334</v>
      </c>
      <c r="AO12" s="61">
        <v>29.773895820807063</v>
      </c>
      <c r="AP12" s="61">
        <v>34.248406980348804</v>
      </c>
      <c r="AQ12" s="61">
        <v>38.91033864515453</v>
      </c>
      <c r="AR12" s="61">
        <v>21.85937553387539</v>
      </c>
      <c r="AS12" s="61">
        <v>107.17202273792682</v>
      </c>
      <c r="AT12" s="61">
        <v>74.18354352643544</v>
      </c>
      <c r="AU12" s="61">
        <v>165.035642755411</v>
      </c>
      <c r="AV12" s="77" t="s">
        <v>97</v>
      </c>
    </row>
    <row r="13" spans="1:48" ht="12.75">
      <c r="A13" s="74" t="s">
        <v>144</v>
      </c>
      <c r="B13" s="61">
        <v>6.055540693601496</v>
      </c>
      <c r="C13" s="61">
        <v>9.215137514720027</v>
      </c>
      <c r="D13" s="61">
        <v>26.87278524011833</v>
      </c>
      <c r="E13" s="61">
        <v>29.781906554557587</v>
      </c>
      <c r="F13" s="61">
        <v>39.74381984921572</v>
      </c>
      <c r="G13" s="61">
        <v>16.181867405619272</v>
      </c>
      <c r="H13" s="61">
        <v>5.287026714100201</v>
      </c>
      <c r="I13" s="61">
        <v>19.692960237997788</v>
      </c>
      <c r="J13" s="61">
        <v>102.23968227294829</v>
      </c>
      <c r="K13" s="61">
        <v>74.07693001875371</v>
      </c>
      <c r="L13" s="61">
        <v>11.639536637682255</v>
      </c>
      <c r="M13" s="61">
        <v>5.947132581567271</v>
      </c>
      <c r="N13" s="61">
        <v>1.431787155016676</v>
      </c>
      <c r="O13" s="61">
        <v>1.1617938831352423</v>
      </c>
      <c r="P13" s="61">
        <v>1.6855115725490286</v>
      </c>
      <c r="Q13" s="61">
        <v>7.769258919132034</v>
      </c>
      <c r="R13" s="61">
        <v>14.891816653488862</v>
      </c>
      <c r="S13" s="61">
        <v>3.912661257477818</v>
      </c>
      <c r="T13" s="61">
        <v>7.064061909612239</v>
      </c>
      <c r="U13" s="61">
        <v>2.229661232226086</v>
      </c>
      <c r="V13" s="61">
        <v>1.6063223803948337</v>
      </c>
      <c r="W13" s="61">
        <v>56.10315789323279</v>
      </c>
      <c r="X13" s="61">
        <v>1.828688052566107</v>
      </c>
      <c r="Y13" s="61">
        <v>41.29981467510732</v>
      </c>
      <c r="Z13" s="61">
        <v>1.3858682949456365</v>
      </c>
      <c r="AA13" s="61">
        <v>2.5574887302919436</v>
      </c>
      <c r="AB13" s="61">
        <v>5.825684392476135</v>
      </c>
      <c r="AC13" s="61">
        <v>3.7966568902154116</v>
      </c>
      <c r="AD13" s="61">
        <v>3.045286987034597</v>
      </c>
      <c r="AE13" s="61">
        <v>7.465731999823961</v>
      </c>
      <c r="AF13" s="61">
        <v>9.044747498235054</v>
      </c>
      <c r="AG13" s="61">
        <v>7.50581784807237</v>
      </c>
      <c r="AH13" s="61">
        <v>15.768679877715691</v>
      </c>
      <c r="AI13" s="61">
        <v>5.825684392476135</v>
      </c>
      <c r="AJ13" s="61">
        <v>39.68002440769792</v>
      </c>
      <c r="AK13" s="61">
        <v>6.897925207757899</v>
      </c>
      <c r="AL13" s="61">
        <v>9.111935995373193</v>
      </c>
      <c r="AM13" s="61">
        <v>13.987965045539715</v>
      </c>
      <c r="AN13" s="61">
        <v>4.8474080985681685</v>
      </c>
      <c r="AO13" s="61">
        <v>2.560346698389316</v>
      </c>
      <c r="AP13" s="61">
        <v>3.7966568902154116</v>
      </c>
      <c r="AQ13" s="61">
        <v>7.391962485659255</v>
      </c>
      <c r="AR13" s="61">
        <v>4.96408748968974</v>
      </c>
      <c r="AS13" s="61">
        <v>15.768679877715691</v>
      </c>
      <c r="AT13" s="61">
        <v>5.825684392476135</v>
      </c>
      <c r="AU13" s="61">
        <v>39.68002440769792</v>
      </c>
      <c r="AV13" s="77" t="s">
        <v>130</v>
      </c>
    </row>
    <row r="14" spans="1:48" s="39" customFormat="1" ht="12.75">
      <c r="A14" s="82" t="s">
        <v>273</v>
      </c>
      <c r="B14" s="62">
        <v>41.540322492005764</v>
      </c>
      <c r="C14" s="62">
        <v>37.76886442172081</v>
      </c>
      <c r="D14" s="62">
        <v>90.4477571150744</v>
      </c>
      <c r="E14" s="62">
        <v>95.79868662098178</v>
      </c>
      <c r="F14" s="62">
        <v>91.72159921416856</v>
      </c>
      <c r="G14" s="62">
        <v>97.17885495161062</v>
      </c>
      <c r="H14" s="62">
        <v>298.61838393089073</v>
      </c>
      <c r="I14" s="62">
        <v>113.10829100393033</v>
      </c>
      <c r="J14" s="62">
        <v>126.72422204247556</v>
      </c>
      <c r="K14" s="62">
        <v>143.1090836391002</v>
      </c>
      <c r="L14" s="62">
        <v>43.877131958214385</v>
      </c>
      <c r="M14" s="62">
        <v>50.988828482901226</v>
      </c>
      <c r="N14" s="62">
        <v>130.29304570564335</v>
      </c>
      <c r="O14" s="62">
        <v>97.96845348169894</v>
      </c>
      <c r="P14" s="62">
        <v>181.14054423585137</v>
      </c>
      <c r="Q14" s="62">
        <v>31.533163431290856</v>
      </c>
      <c r="R14" s="62">
        <v>33.98943643816747</v>
      </c>
      <c r="S14" s="62">
        <v>34.947753433559775</v>
      </c>
      <c r="T14" s="62">
        <v>29.462797824133148</v>
      </c>
      <c r="U14" s="62">
        <v>25.835713515708363</v>
      </c>
      <c r="V14" s="62">
        <v>26.27496067051107</v>
      </c>
      <c r="W14" s="62">
        <v>117.5180819693438</v>
      </c>
      <c r="X14" s="62">
        <v>17.688050231940693</v>
      </c>
      <c r="Y14" s="62">
        <v>81.03015991903591</v>
      </c>
      <c r="Z14" s="62">
        <v>10.534349812076725</v>
      </c>
      <c r="AA14" s="62">
        <v>21.733094719390134</v>
      </c>
      <c r="AB14" s="62">
        <v>61.453431233177355</v>
      </c>
      <c r="AC14" s="62">
        <v>30.731974684515734</v>
      </c>
      <c r="AD14" s="62">
        <v>26.519116315392026</v>
      </c>
      <c r="AE14" s="62">
        <v>45.80067831702781</v>
      </c>
      <c r="AF14" s="62">
        <v>40.019949994314366</v>
      </c>
      <c r="AG14" s="62">
        <v>31.372388095710864</v>
      </c>
      <c r="AH14" s="62">
        <v>92.15226239563744</v>
      </c>
      <c r="AI14" s="62">
        <v>61.453431233177355</v>
      </c>
      <c r="AJ14" s="62">
        <v>148.18929769691727</v>
      </c>
      <c r="AK14" s="62">
        <v>38.9786512220928</v>
      </c>
      <c r="AL14" s="62">
        <v>44.70139752858254</v>
      </c>
      <c r="AM14" s="62">
        <v>60.54864918975829</v>
      </c>
      <c r="AN14" s="62">
        <v>26.71671690067449</v>
      </c>
      <c r="AO14" s="62">
        <v>24.109486575808024</v>
      </c>
      <c r="AP14" s="62">
        <v>30.731974684515734</v>
      </c>
      <c r="AQ14" s="62">
        <v>34.78979795272569</v>
      </c>
      <c r="AR14" s="62">
        <v>20.211416972449193</v>
      </c>
      <c r="AS14" s="62">
        <v>92.15226239563744</v>
      </c>
      <c r="AT14" s="62">
        <v>61.453431233177355</v>
      </c>
      <c r="AU14" s="62">
        <v>148.18929769691727</v>
      </c>
      <c r="AV14" s="85" t="s">
        <v>274</v>
      </c>
    </row>
    <row r="15" spans="1:48" s="36" customFormat="1" ht="12.7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</row>
    <row r="16" spans="1:48" ht="12.75">
      <c r="A16" s="74" t="s">
        <v>145</v>
      </c>
      <c r="B16" s="51">
        <v>85.3440863014043</v>
      </c>
      <c r="C16" s="51">
        <v>74.90299028668828</v>
      </c>
      <c r="D16" s="51">
        <v>94.76541618188251</v>
      </c>
      <c r="E16" s="51">
        <v>96.16835377312518</v>
      </c>
      <c r="F16" s="51">
        <v>83.98428813478728</v>
      </c>
      <c r="G16" s="51">
        <v>81.23313301973215</v>
      </c>
      <c r="H16" s="51">
        <v>443.834522712013</v>
      </c>
      <c r="I16" s="51">
        <v>74.02047198672031</v>
      </c>
      <c r="J16" s="51">
        <v>124.9799894938066</v>
      </c>
      <c r="K16" s="51">
        <v>168.4878679852114</v>
      </c>
      <c r="L16" s="51">
        <v>61.13678077644743</v>
      </c>
      <c r="M16" s="51">
        <v>83.8196455239186</v>
      </c>
      <c r="N16" s="51">
        <v>80.64983195669409</v>
      </c>
      <c r="O16" s="51">
        <v>88.84663929785303</v>
      </c>
      <c r="P16" s="51">
        <v>72.41189412018387</v>
      </c>
      <c r="Q16" s="51">
        <v>75.43668098837507</v>
      </c>
      <c r="R16" s="51">
        <v>69.7205380820117</v>
      </c>
      <c r="S16" s="51">
        <v>94.13395708174785</v>
      </c>
      <c r="T16" s="51">
        <v>39.266858668076395</v>
      </c>
      <c r="U16" s="51">
        <v>67.19708350194719</v>
      </c>
      <c r="V16" s="51">
        <v>58.77237001910779</v>
      </c>
      <c r="W16" s="51">
        <v>101.54356660177288</v>
      </c>
      <c r="X16" s="51">
        <v>88.63387771395361</v>
      </c>
      <c r="Y16" s="51">
        <v>102.58391566906005</v>
      </c>
      <c r="Z16" s="51">
        <v>60.33209657374429</v>
      </c>
      <c r="AA16" s="51">
        <v>96.17430160985005</v>
      </c>
      <c r="AB16" s="51">
        <v>68.48880018190175</v>
      </c>
      <c r="AC16" s="51">
        <v>122.37727876091023</v>
      </c>
      <c r="AD16" s="51">
        <v>85.96087501562188</v>
      </c>
      <c r="AE16" s="51">
        <v>190.04365355716095</v>
      </c>
      <c r="AF16" s="51">
        <v>74.4761082892843</v>
      </c>
      <c r="AG16" s="51">
        <v>67.33825490222446</v>
      </c>
      <c r="AH16" s="51">
        <v>112.80058805848793</v>
      </c>
      <c r="AI16" s="51">
        <v>68.48880018190175</v>
      </c>
      <c r="AJ16" s="51">
        <v>192.2559028634776</v>
      </c>
      <c r="AK16" s="51">
        <v>95.01336664408846</v>
      </c>
      <c r="AL16" s="51">
        <v>74.63201884400135</v>
      </c>
      <c r="AM16" s="51">
        <v>76.40052087914326</v>
      </c>
      <c r="AN16" s="51">
        <v>74.30359943909227</v>
      </c>
      <c r="AO16" s="51">
        <v>75.92679326277394</v>
      </c>
      <c r="AP16" s="51">
        <v>122.37727876091023</v>
      </c>
      <c r="AQ16" s="51">
        <v>74.17586814738478</v>
      </c>
      <c r="AR16" s="51">
        <v>63.15381716846434</v>
      </c>
      <c r="AS16" s="51">
        <v>112.80058805848793</v>
      </c>
      <c r="AT16" s="51">
        <v>68.48880018190175</v>
      </c>
      <c r="AU16" s="51">
        <v>192.2559028634776</v>
      </c>
      <c r="AV16" s="77" t="s">
        <v>52</v>
      </c>
    </row>
    <row r="17" spans="1:48" ht="12.75">
      <c r="A17" s="74" t="s">
        <v>146</v>
      </c>
      <c r="B17" s="51">
        <v>89.20520170080256</v>
      </c>
      <c r="C17" s="51">
        <v>75.4708139267948</v>
      </c>
      <c r="D17" s="51">
        <v>80.1587127272053</v>
      </c>
      <c r="E17" s="51">
        <v>79.25188422995609</v>
      </c>
      <c r="F17" s="51">
        <v>74.81415310467928</v>
      </c>
      <c r="G17" s="51">
        <v>66.42974323777955</v>
      </c>
      <c r="H17" s="51">
        <v>155.52606464898582</v>
      </c>
      <c r="I17" s="51">
        <v>125.92074954140271</v>
      </c>
      <c r="J17" s="51">
        <v>104.8017602478971</v>
      </c>
      <c r="K17" s="51">
        <v>94.98868787530792</v>
      </c>
      <c r="L17" s="51">
        <v>57.138351428067644</v>
      </c>
      <c r="M17" s="51">
        <v>88.81331757015674</v>
      </c>
      <c r="N17" s="51">
        <v>137.20708394506866</v>
      </c>
      <c r="O17" s="51">
        <v>106.10055337533895</v>
      </c>
      <c r="P17" s="51">
        <v>167.70621218275332</v>
      </c>
      <c r="Q17" s="51">
        <v>130.11276631329866</v>
      </c>
      <c r="R17" s="51">
        <v>81.55405280363213</v>
      </c>
      <c r="S17" s="51">
        <v>99.89978339967595</v>
      </c>
      <c r="T17" s="51">
        <v>57.541221205346545</v>
      </c>
      <c r="U17" s="51">
        <v>63.01992561583853</v>
      </c>
      <c r="V17" s="51">
        <v>56.10023332133982</v>
      </c>
      <c r="W17" s="51">
        <v>83.50990851168044</v>
      </c>
      <c r="X17" s="51">
        <v>73.5426572816641</v>
      </c>
      <c r="Y17" s="51">
        <v>87.76119785923605</v>
      </c>
      <c r="Z17" s="51">
        <v>121.05220064749791</v>
      </c>
      <c r="AA17" s="51">
        <v>61.739509866643594</v>
      </c>
      <c r="AB17" s="51">
        <v>79.48377467853042</v>
      </c>
      <c r="AC17" s="51">
        <v>111.47825347467037</v>
      </c>
      <c r="AD17" s="51">
        <v>81.51003699623224</v>
      </c>
      <c r="AE17" s="51">
        <v>149.07951686467757</v>
      </c>
      <c r="AF17" s="51">
        <v>75.96858779032664</v>
      </c>
      <c r="AG17" s="51">
        <v>64.91717987786527</v>
      </c>
      <c r="AH17" s="51">
        <v>131.87690566206734</v>
      </c>
      <c r="AI17" s="51">
        <v>79.48377467853042</v>
      </c>
      <c r="AJ17" s="51">
        <v>226.20348493556688</v>
      </c>
      <c r="AK17" s="51">
        <v>95.53823095782174</v>
      </c>
      <c r="AL17" s="51">
        <v>83.82638240913843</v>
      </c>
      <c r="AM17" s="51">
        <v>84.51935152217392</v>
      </c>
      <c r="AN17" s="51">
        <v>95.11257508190916</v>
      </c>
      <c r="AO17" s="51">
        <v>75.51448902762183</v>
      </c>
      <c r="AP17" s="51">
        <v>111.47825347467037</v>
      </c>
      <c r="AQ17" s="51">
        <v>75.28355740698517</v>
      </c>
      <c r="AR17" s="51">
        <v>70.06976321732412</v>
      </c>
      <c r="AS17" s="51">
        <v>131.87690566206734</v>
      </c>
      <c r="AT17" s="51">
        <v>79.48377467853042</v>
      </c>
      <c r="AU17" s="51">
        <v>226.20348493556688</v>
      </c>
      <c r="AV17" s="77" t="s">
        <v>53</v>
      </c>
    </row>
    <row r="18" spans="1:48" ht="12.75">
      <c r="A18" s="74" t="s">
        <v>180</v>
      </c>
      <c r="B18" s="51">
        <v>20.73550088033732</v>
      </c>
      <c r="C18" s="51">
        <v>23.24657214615902</v>
      </c>
      <c r="D18" s="51">
        <v>76.09717880758564</v>
      </c>
      <c r="E18" s="51">
        <v>84.1337253406683</v>
      </c>
      <c r="F18" s="51">
        <v>71.82025751701326</v>
      </c>
      <c r="G18" s="51">
        <v>97.11666654969035</v>
      </c>
      <c r="H18" s="51">
        <v>169.02002631701433</v>
      </c>
      <c r="I18" s="51">
        <v>85.32737877508958</v>
      </c>
      <c r="J18" s="51">
        <v>142.6352189991143</v>
      </c>
      <c r="K18" s="51">
        <v>184.87520694353856</v>
      </c>
      <c r="L18" s="51">
        <v>15.17086171279699</v>
      </c>
      <c r="M18" s="51">
        <v>19.455492080962507</v>
      </c>
      <c r="N18" s="51">
        <v>29.067586422775253</v>
      </c>
      <c r="O18" s="51">
        <v>21.039947408402497</v>
      </c>
      <c r="P18" s="51">
        <v>41.31687792682748</v>
      </c>
      <c r="Q18" s="51">
        <v>12.99847452372612</v>
      </c>
      <c r="R18" s="51">
        <v>17.597012771263763</v>
      </c>
      <c r="S18" s="51">
        <v>20.690804656946078</v>
      </c>
      <c r="T18" s="51">
        <v>21.623366187491794</v>
      </c>
      <c r="U18" s="51">
        <v>5.678315696774516</v>
      </c>
      <c r="V18" s="51">
        <v>4.724576674590846</v>
      </c>
      <c r="W18" s="51">
        <v>19.496551366263017</v>
      </c>
      <c r="X18" s="51">
        <v>3.811818315968021</v>
      </c>
      <c r="Y18" s="51">
        <v>103.21407825409938</v>
      </c>
      <c r="Z18" s="51">
        <v>8.3774551431605</v>
      </c>
      <c r="AA18" s="51">
        <v>6.859548330999177</v>
      </c>
      <c r="AB18" s="51">
        <v>23.20638136276579</v>
      </c>
      <c r="AC18" s="51">
        <v>21.813476279544354</v>
      </c>
      <c r="AD18" s="51">
        <v>6.82120620509078</v>
      </c>
      <c r="AE18" s="51">
        <v>65.62781832169476</v>
      </c>
      <c r="AF18" s="51">
        <v>23.484941217620754</v>
      </c>
      <c r="AG18" s="51">
        <v>19.765064079258366</v>
      </c>
      <c r="AH18" s="51">
        <v>39.71819703650852</v>
      </c>
      <c r="AI18" s="51">
        <v>23.20638136276579</v>
      </c>
      <c r="AJ18" s="51">
        <v>71.35782127333091</v>
      </c>
      <c r="AK18" s="51">
        <v>23.93271265319389</v>
      </c>
      <c r="AL18" s="51">
        <v>24.596571358814863</v>
      </c>
      <c r="AM18" s="51">
        <v>36.986112163624924</v>
      </c>
      <c r="AN18" s="51">
        <v>9.163172343078944</v>
      </c>
      <c r="AO18" s="51">
        <v>8.8216550881887</v>
      </c>
      <c r="AP18" s="51">
        <v>21.813476279544354</v>
      </c>
      <c r="AQ18" s="51">
        <v>17.88336077285802</v>
      </c>
      <c r="AR18" s="51">
        <v>14.113074970767906</v>
      </c>
      <c r="AS18" s="51">
        <v>39.71819703650852</v>
      </c>
      <c r="AT18" s="51">
        <v>23.20638136276579</v>
      </c>
      <c r="AU18" s="51">
        <v>71.35782127333091</v>
      </c>
      <c r="AV18" s="77" t="s">
        <v>87</v>
      </c>
    </row>
    <row r="19" spans="1:48" ht="12.75">
      <c r="A19" s="74" t="s">
        <v>147</v>
      </c>
      <c r="B19" s="51">
        <v>82.6015351629113</v>
      </c>
      <c r="C19" s="51">
        <v>71.36343917510769</v>
      </c>
      <c r="D19" s="51">
        <v>99.89527467212119</v>
      </c>
      <c r="E19" s="51">
        <v>101.9420512600463</v>
      </c>
      <c r="F19" s="51">
        <v>105.81407854409075</v>
      </c>
      <c r="G19" s="51">
        <v>100.77226392735675</v>
      </c>
      <c r="H19" s="51">
        <v>336.5805311016513</v>
      </c>
      <c r="I19" s="51">
        <v>111.99172221848866</v>
      </c>
      <c r="J19" s="51">
        <v>83.65695370862571</v>
      </c>
      <c r="K19" s="51">
        <v>146.99702951797522</v>
      </c>
      <c r="L19" s="51">
        <v>52.84232705163352</v>
      </c>
      <c r="M19" s="51">
        <v>84.31354023861222</v>
      </c>
      <c r="N19" s="51">
        <v>132.1666214890369</v>
      </c>
      <c r="O19" s="51">
        <v>108.33792904627563</v>
      </c>
      <c r="P19" s="51">
        <v>142.96666671082514</v>
      </c>
      <c r="Q19" s="51">
        <v>78.83867315403243</v>
      </c>
      <c r="R19" s="51">
        <v>67.76470479570571</v>
      </c>
      <c r="S19" s="51">
        <v>78.55093990909612</v>
      </c>
      <c r="T19" s="51">
        <v>63.93248961370204</v>
      </c>
      <c r="U19" s="51">
        <v>51.08954233832588</v>
      </c>
      <c r="V19" s="51">
        <v>46.29577319557139</v>
      </c>
      <c r="W19" s="51">
        <v>69.1418254985423</v>
      </c>
      <c r="X19" s="51">
        <v>59.14337027553312</v>
      </c>
      <c r="Y19" s="51">
        <v>107.14683660845343</v>
      </c>
      <c r="Z19" s="51">
        <v>45.5403897618479</v>
      </c>
      <c r="AA19" s="51">
        <v>70.22257800277087</v>
      </c>
      <c r="AB19" s="51">
        <v>77.08913388588437</v>
      </c>
      <c r="AC19" s="51">
        <v>111.93016465531525</v>
      </c>
      <c r="AD19" s="51">
        <v>90.39901286445573</v>
      </c>
      <c r="AE19" s="51">
        <v>165.20609739343823</v>
      </c>
      <c r="AF19" s="51">
        <v>71.87084417431572</v>
      </c>
      <c r="AG19" s="51">
        <v>57.952135472572365</v>
      </c>
      <c r="AH19" s="51">
        <v>147.59022469754441</v>
      </c>
      <c r="AI19" s="51">
        <v>77.08913388588437</v>
      </c>
      <c r="AJ19" s="51">
        <v>278.42169535582843</v>
      </c>
      <c r="AK19" s="51">
        <v>89.26990109148171</v>
      </c>
      <c r="AL19" s="51">
        <v>73.85959424095243</v>
      </c>
      <c r="AM19" s="51">
        <v>88.35123285984024</v>
      </c>
      <c r="AN19" s="51">
        <v>60.83646432969611</v>
      </c>
      <c r="AO19" s="51">
        <v>50.10780820145872</v>
      </c>
      <c r="AP19" s="51">
        <v>111.93016465531525</v>
      </c>
      <c r="AQ19" s="51">
        <v>68.36679213211404</v>
      </c>
      <c r="AR19" s="51">
        <v>57.54966295853398</v>
      </c>
      <c r="AS19" s="51">
        <v>147.59022469754441</v>
      </c>
      <c r="AT19" s="51">
        <v>77.08913388588437</v>
      </c>
      <c r="AU19" s="51">
        <v>278.42169535582843</v>
      </c>
      <c r="AV19" s="77" t="s">
        <v>54</v>
      </c>
    </row>
    <row r="20" spans="1:48" ht="12.75">
      <c r="A20" s="74" t="s">
        <v>181</v>
      </c>
      <c r="B20" s="51">
        <v>31.91885306936469</v>
      </c>
      <c r="C20" s="51">
        <v>31.542002052804254</v>
      </c>
      <c r="D20" s="51">
        <v>49.353548323858135</v>
      </c>
      <c r="E20" s="51">
        <v>48.51615986002224</v>
      </c>
      <c r="F20" s="51">
        <v>48.91779824660381</v>
      </c>
      <c r="G20" s="51">
        <v>50.10580055421834</v>
      </c>
      <c r="H20" s="51">
        <v>74.50673923135732</v>
      </c>
      <c r="I20" s="51">
        <v>64.48728777791771</v>
      </c>
      <c r="J20" s="51">
        <v>53.01279733514226</v>
      </c>
      <c r="K20" s="51">
        <v>64.88420928097672</v>
      </c>
      <c r="L20" s="51">
        <v>27.326283842970934</v>
      </c>
      <c r="M20" s="51">
        <v>54.70567472962317</v>
      </c>
      <c r="N20" s="51">
        <v>80.6637682878178</v>
      </c>
      <c r="O20" s="51">
        <v>53.17388999153656</v>
      </c>
      <c r="P20" s="51">
        <v>110.1330249707517</v>
      </c>
      <c r="Q20" s="51">
        <v>16.485204625088176</v>
      </c>
      <c r="R20" s="51">
        <v>42.24529522817357</v>
      </c>
      <c r="S20" s="51">
        <v>33.34644432233494</v>
      </c>
      <c r="T20" s="51">
        <v>32.11673141767365</v>
      </c>
      <c r="U20" s="51">
        <v>23.520013783791043</v>
      </c>
      <c r="V20" s="51">
        <v>13.653078314256136</v>
      </c>
      <c r="W20" s="51">
        <v>65.51871434218303</v>
      </c>
      <c r="X20" s="51">
        <v>19.87508733843362</v>
      </c>
      <c r="Y20" s="51">
        <v>73.05671150051981</v>
      </c>
      <c r="Z20" s="51">
        <v>30.457068175770253</v>
      </c>
      <c r="AA20" s="51">
        <v>13.399178689408647</v>
      </c>
      <c r="AB20" s="51">
        <v>45.43390092118683</v>
      </c>
      <c r="AC20" s="51">
        <v>27.34285851633845</v>
      </c>
      <c r="AD20" s="51">
        <v>21.17036288888993</v>
      </c>
      <c r="AE20" s="51">
        <v>56.17990572280416</v>
      </c>
      <c r="AF20" s="51">
        <v>32.895062682070396</v>
      </c>
      <c r="AG20" s="51">
        <v>26.194011509061816</v>
      </c>
      <c r="AH20" s="51">
        <v>71.51496731896864</v>
      </c>
      <c r="AI20" s="51">
        <v>45.43390092118683</v>
      </c>
      <c r="AJ20" s="51">
        <v>118.74428046044841</v>
      </c>
      <c r="AK20" s="51">
        <v>29.515783050764867</v>
      </c>
      <c r="AL20" s="51">
        <v>30.25560113028638</v>
      </c>
      <c r="AM20" s="51">
        <v>39.25148919559532</v>
      </c>
      <c r="AN20" s="51">
        <v>17.2951841174325</v>
      </c>
      <c r="AO20" s="51">
        <v>19.32262140728102</v>
      </c>
      <c r="AP20" s="51">
        <v>27.34285851633845</v>
      </c>
      <c r="AQ20" s="51">
        <v>36.41144608197006</v>
      </c>
      <c r="AR20" s="51">
        <v>31.628832538408</v>
      </c>
      <c r="AS20" s="51">
        <v>71.51496731896864</v>
      </c>
      <c r="AT20" s="51">
        <v>45.43390092118683</v>
      </c>
      <c r="AU20" s="51">
        <v>118.74428046044841</v>
      </c>
      <c r="AV20" s="77" t="s">
        <v>89</v>
      </c>
    </row>
    <row r="21" spans="1:48" ht="12.75">
      <c r="A21" s="74" t="s">
        <v>182</v>
      </c>
      <c r="B21" s="51">
        <v>19.155441222239794</v>
      </c>
      <c r="C21" s="51">
        <v>23.003740563370908</v>
      </c>
      <c r="D21" s="51">
        <v>61.45023966320212</v>
      </c>
      <c r="E21" s="51">
        <v>62.6728042539771</v>
      </c>
      <c r="F21" s="51">
        <v>47.022886104083064</v>
      </c>
      <c r="G21" s="51">
        <v>72.64502863161177</v>
      </c>
      <c r="H21" s="51">
        <v>86.42349907457681</v>
      </c>
      <c r="I21" s="51">
        <v>126.77698165957104</v>
      </c>
      <c r="J21" s="51">
        <v>63.76779569625892</v>
      </c>
      <c r="K21" s="51">
        <v>85.19865369066449</v>
      </c>
      <c r="L21" s="51">
        <v>20.37969702450355</v>
      </c>
      <c r="M21" s="51">
        <v>51.98022466780762</v>
      </c>
      <c r="N21" s="51">
        <v>97.40480042169004</v>
      </c>
      <c r="O21" s="51">
        <v>25.60945690436626</v>
      </c>
      <c r="P21" s="51">
        <v>222.9408908353373</v>
      </c>
      <c r="Q21" s="51">
        <v>13.632757118186964</v>
      </c>
      <c r="R21" s="51">
        <v>28.953037261313945</v>
      </c>
      <c r="S21" s="51">
        <v>23.98664246059588</v>
      </c>
      <c r="T21" s="51">
        <v>13.115800319802384</v>
      </c>
      <c r="U21" s="51">
        <v>10.36897807367246</v>
      </c>
      <c r="V21" s="51">
        <v>4.215399353743259</v>
      </c>
      <c r="W21" s="51">
        <v>24.569209005341776</v>
      </c>
      <c r="X21" s="51">
        <v>10.823748712999935</v>
      </c>
      <c r="Y21" s="51">
        <v>55.97699855315631</v>
      </c>
      <c r="Z21" s="51">
        <v>18.042877894347534</v>
      </c>
      <c r="AA21" s="51">
        <v>12.86679166066031</v>
      </c>
      <c r="AB21" s="51">
        <v>35.386346922150544</v>
      </c>
      <c r="AC21" s="51">
        <v>16.964777814444464</v>
      </c>
      <c r="AD21" s="51">
        <v>11.19477005929591</v>
      </c>
      <c r="AE21" s="51">
        <v>41.88735518436867</v>
      </c>
      <c r="AF21" s="51">
        <v>24.16162507481295</v>
      </c>
      <c r="AG21" s="51">
        <v>19.875484598381053</v>
      </c>
      <c r="AH21" s="51">
        <v>46.84521357850909</v>
      </c>
      <c r="AI21" s="51">
        <v>35.386346922150544</v>
      </c>
      <c r="AJ21" s="51">
        <v>66.39255640140644</v>
      </c>
      <c r="AK21" s="51">
        <v>24.24741851461923</v>
      </c>
      <c r="AL21" s="51">
        <v>27.82059528716348</v>
      </c>
      <c r="AM21" s="51">
        <v>42.517646468063205</v>
      </c>
      <c r="AN21" s="51">
        <v>11.740017828197459</v>
      </c>
      <c r="AO21" s="51">
        <v>7.678484390574719</v>
      </c>
      <c r="AP21" s="51">
        <v>16.964777814444464</v>
      </c>
      <c r="AQ21" s="51">
        <v>21.871191347049393</v>
      </c>
      <c r="AR21" s="51">
        <v>16.75926783565649</v>
      </c>
      <c r="AS21" s="51">
        <v>46.84521357850909</v>
      </c>
      <c r="AT21" s="51">
        <v>35.386346922150544</v>
      </c>
      <c r="AU21" s="51">
        <v>66.39255640140644</v>
      </c>
      <c r="AV21" s="77" t="s">
        <v>88</v>
      </c>
    </row>
    <row r="22" spans="1:48" ht="12.75">
      <c r="A22" s="74" t="s">
        <v>148</v>
      </c>
      <c r="B22" s="51">
        <v>46.7922481885944</v>
      </c>
      <c r="C22" s="51">
        <v>38.586645750327556</v>
      </c>
      <c r="D22" s="51">
        <v>57.18243168403341</v>
      </c>
      <c r="E22" s="51">
        <v>55.88564622191302</v>
      </c>
      <c r="F22" s="51">
        <v>50.72315992098997</v>
      </c>
      <c r="G22" s="51">
        <v>63.044553294193406</v>
      </c>
      <c r="H22" s="51">
        <v>32.72184442168086</v>
      </c>
      <c r="I22" s="51">
        <v>94.13264234362192</v>
      </c>
      <c r="J22" s="51">
        <v>67.74580468957934</v>
      </c>
      <c r="K22" s="51">
        <v>74.75947367276031</v>
      </c>
      <c r="L22" s="51">
        <v>24.21555525691813</v>
      </c>
      <c r="M22" s="51">
        <v>66.23726708644976</v>
      </c>
      <c r="N22" s="51">
        <v>117.52957638196659</v>
      </c>
      <c r="O22" s="51">
        <v>78.0913480730449</v>
      </c>
      <c r="P22" s="51">
        <v>141.36437361299807</v>
      </c>
      <c r="Q22" s="51">
        <v>21.021999954676712</v>
      </c>
      <c r="R22" s="51">
        <v>45.74441649218139</v>
      </c>
      <c r="S22" s="51">
        <v>28.50035792705637</v>
      </c>
      <c r="T22" s="51">
        <v>36.22875163827338</v>
      </c>
      <c r="U22" s="51">
        <v>25.3397222066855</v>
      </c>
      <c r="V22" s="51">
        <v>15.187778445744232</v>
      </c>
      <c r="W22" s="51">
        <v>51.08638597650214</v>
      </c>
      <c r="X22" s="51">
        <v>27.619668600897953</v>
      </c>
      <c r="Y22" s="51">
        <v>83.43959849590462</v>
      </c>
      <c r="Z22" s="51">
        <v>39.671063319172255</v>
      </c>
      <c r="AA22" s="51">
        <v>31.284236476681315</v>
      </c>
      <c r="AB22" s="51">
        <v>77.30442244650541</v>
      </c>
      <c r="AC22" s="51">
        <v>46.774783611482576</v>
      </c>
      <c r="AD22" s="51">
        <v>40.526872824089146</v>
      </c>
      <c r="AE22" s="51">
        <v>80.608163184436</v>
      </c>
      <c r="AF22" s="51">
        <v>42.00123761133063</v>
      </c>
      <c r="AG22" s="51">
        <v>30.57783208448222</v>
      </c>
      <c r="AH22" s="51">
        <v>107.45481787180229</v>
      </c>
      <c r="AI22" s="51">
        <v>77.30442244650541</v>
      </c>
      <c r="AJ22" s="51">
        <v>159.55404981339984</v>
      </c>
      <c r="AK22" s="51">
        <v>42.07354205185486</v>
      </c>
      <c r="AL22" s="51">
        <v>38.52639127561372</v>
      </c>
      <c r="AM22" s="51">
        <v>54.0486877881905</v>
      </c>
      <c r="AN22" s="51">
        <v>21.27798525003217</v>
      </c>
      <c r="AO22" s="51">
        <v>15.67275422080521</v>
      </c>
      <c r="AP22" s="51">
        <v>46.774783611482576</v>
      </c>
      <c r="AQ22" s="51">
        <v>45.75823336297695</v>
      </c>
      <c r="AR22" s="51">
        <v>33.964697664028265</v>
      </c>
      <c r="AS22" s="51">
        <v>107.45481787180229</v>
      </c>
      <c r="AT22" s="51">
        <v>77.30442244650541</v>
      </c>
      <c r="AU22" s="51">
        <v>159.55404981339984</v>
      </c>
      <c r="AV22" s="77" t="s">
        <v>64</v>
      </c>
    </row>
    <row r="23" spans="1:48" ht="12.75">
      <c r="A23" s="74" t="s">
        <v>149</v>
      </c>
      <c r="B23" s="51">
        <v>86.36997753639727</v>
      </c>
      <c r="C23" s="51">
        <v>76.62046544764182</v>
      </c>
      <c r="D23" s="51">
        <v>86.91199592245623</v>
      </c>
      <c r="E23" s="51">
        <v>86.54970787520637</v>
      </c>
      <c r="F23" s="51">
        <v>102.59561834884474</v>
      </c>
      <c r="G23" s="51">
        <v>69.1051651571868</v>
      </c>
      <c r="H23" s="51">
        <v>156.56525419231085</v>
      </c>
      <c r="I23" s="51">
        <v>129.37431879828154</v>
      </c>
      <c r="J23" s="51">
        <v>104.49156741291476</v>
      </c>
      <c r="K23" s="51">
        <v>94.57818641463398</v>
      </c>
      <c r="L23" s="51">
        <v>61.04407682759724</v>
      </c>
      <c r="M23" s="51">
        <v>90.39909424798812</v>
      </c>
      <c r="N23" s="51">
        <v>109.71217805330834</v>
      </c>
      <c r="O23" s="51">
        <v>104.009615215353</v>
      </c>
      <c r="P23" s="51">
        <v>112.43290803047137</v>
      </c>
      <c r="Q23" s="51">
        <v>94.5167627918428</v>
      </c>
      <c r="R23" s="51">
        <v>70.37063776186454</v>
      </c>
      <c r="S23" s="51">
        <v>98.39747411739623</v>
      </c>
      <c r="T23" s="51">
        <v>64.37965288286766</v>
      </c>
      <c r="U23" s="51">
        <v>66.28737795219475</v>
      </c>
      <c r="V23" s="51">
        <v>74.95097994135755</v>
      </c>
      <c r="W23" s="51">
        <v>106.65519390286443</v>
      </c>
      <c r="X23" s="51">
        <v>64.99005061463342</v>
      </c>
      <c r="Y23" s="51">
        <v>88.14773383293473</v>
      </c>
      <c r="Z23" s="51">
        <v>47.6357404798905</v>
      </c>
      <c r="AA23" s="51">
        <v>83.677115907268</v>
      </c>
      <c r="AB23" s="51">
        <v>65.64291490438679</v>
      </c>
      <c r="AC23" s="51">
        <v>87.45281095476604</v>
      </c>
      <c r="AD23" s="51">
        <v>74.3176659989233</v>
      </c>
      <c r="AE23" s="51">
        <v>114.74261874517846</v>
      </c>
      <c r="AF23" s="51">
        <v>75.53961195081456</v>
      </c>
      <c r="AG23" s="51">
        <v>63.86095016882544</v>
      </c>
      <c r="AH23" s="51">
        <v>133.38215709933917</v>
      </c>
      <c r="AI23" s="51">
        <v>65.64291490438679</v>
      </c>
      <c r="AJ23" s="51">
        <v>260.40087280901736</v>
      </c>
      <c r="AK23" s="51">
        <v>84.68476546158679</v>
      </c>
      <c r="AL23" s="51">
        <v>81.43274468220211</v>
      </c>
      <c r="AM23" s="51">
        <v>82.28965657810451</v>
      </c>
      <c r="AN23" s="51">
        <v>81.92812918838635</v>
      </c>
      <c r="AO23" s="51">
        <v>82.40226290792911</v>
      </c>
      <c r="AP23" s="51">
        <v>87.45281095476604</v>
      </c>
      <c r="AQ23" s="51">
        <v>69.38658266174015</v>
      </c>
      <c r="AR23" s="51">
        <v>61.766226137084814</v>
      </c>
      <c r="AS23" s="51">
        <v>133.38215709933917</v>
      </c>
      <c r="AT23" s="51">
        <v>65.64291490438679</v>
      </c>
      <c r="AU23" s="51">
        <v>260.40087280901736</v>
      </c>
      <c r="AV23" s="77" t="s">
        <v>62</v>
      </c>
    </row>
    <row r="24" spans="1:48" ht="12.75">
      <c r="A24" s="74" t="s">
        <v>150</v>
      </c>
      <c r="B24" s="51">
        <v>48.510828068108545</v>
      </c>
      <c r="C24" s="51">
        <v>48.69790034941363</v>
      </c>
      <c r="D24" s="51">
        <v>90.24360906961512</v>
      </c>
      <c r="E24" s="51">
        <v>96.53686463546187</v>
      </c>
      <c r="F24" s="51">
        <v>93.72435962506785</v>
      </c>
      <c r="G24" s="51">
        <v>98.24718471932054</v>
      </c>
      <c r="H24" s="51">
        <v>260.3416320453895</v>
      </c>
      <c r="I24" s="51">
        <v>127.74296705048287</v>
      </c>
      <c r="J24" s="51">
        <v>214.9368202807836</v>
      </c>
      <c r="K24" s="51">
        <v>162.50267075596966</v>
      </c>
      <c r="L24" s="51">
        <v>19.827213440694972</v>
      </c>
      <c r="M24" s="51">
        <v>42.1760878870032</v>
      </c>
      <c r="N24" s="51">
        <v>112.83008400968073</v>
      </c>
      <c r="O24" s="51">
        <v>29.01312886581861</v>
      </c>
      <c r="P24" s="51">
        <v>186.3135527499195</v>
      </c>
      <c r="Q24" s="51">
        <v>42.244336137797724</v>
      </c>
      <c r="R24" s="51">
        <v>59.25431275648697</v>
      </c>
      <c r="S24" s="51">
        <v>34.415984451840465</v>
      </c>
      <c r="T24" s="51">
        <v>28.721193077074492</v>
      </c>
      <c r="U24" s="51">
        <v>46.240121026169724</v>
      </c>
      <c r="V24" s="51">
        <v>31.669611895397153</v>
      </c>
      <c r="W24" s="51">
        <v>78.78085106202619</v>
      </c>
      <c r="X24" s="51">
        <v>31.209099800977153</v>
      </c>
      <c r="Y24" s="51">
        <v>77.15917188214237</v>
      </c>
      <c r="Z24" s="51">
        <v>105.47155630555271</v>
      </c>
      <c r="AA24" s="51">
        <v>32.28972316726009</v>
      </c>
      <c r="AB24" s="51">
        <v>74.99958190278329</v>
      </c>
      <c r="AC24" s="51">
        <v>33.416708395634906</v>
      </c>
      <c r="AD24" s="51">
        <v>27.07004293726691</v>
      </c>
      <c r="AE24" s="51">
        <v>55.64607140154221</v>
      </c>
      <c r="AF24" s="51">
        <v>51.14743906233423</v>
      </c>
      <c r="AG24" s="51">
        <v>43.32656900886383</v>
      </c>
      <c r="AH24" s="51">
        <v>85.99643011692164</v>
      </c>
      <c r="AI24" s="51">
        <v>74.99958190278329</v>
      </c>
      <c r="AJ24" s="51">
        <v>105.20099475917837</v>
      </c>
      <c r="AK24" s="51">
        <v>44.67089738993038</v>
      </c>
      <c r="AL24" s="51">
        <v>49.977016171914116</v>
      </c>
      <c r="AM24" s="51">
        <v>67.83935575754731</v>
      </c>
      <c r="AN24" s="51">
        <v>31.020047225414597</v>
      </c>
      <c r="AO24" s="51">
        <v>22.197568098780437</v>
      </c>
      <c r="AP24" s="51">
        <v>33.416708395634906</v>
      </c>
      <c r="AQ24" s="51">
        <v>57.2109235919463</v>
      </c>
      <c r="AR24" s="51">
        <v>51.31704845413929</v>
      </c>
      <c r="AS24" s="51">
        <v>85.99643011692164</v>
      </c>
      <c r="AT24" s="51">
        <v>74.99958190278329</v>
      </c>
      <c r="AU24" s="51">
        <v>105.20099475917837</v>
      </c>
      <c r="AV24" s="77" t="s">
        <v>63</v>
      </c>
    </row>
    <row r="25" spans="1:48" ht="12.75">
      <c r="A25" s="74" t="s">
        <v>151</v>
      </c>
      <c r="B25" s="51">
        <v>87.74973271248628</v>
      </c>
      <c r="C25" s="51">
        <v>71.02318149726608</v>
      </c>
      <c r="D25" s="51">
        <v>79.2130662124891</v>
      </c>
      <c r="E25" s="51">
        <v>80.27499780984154</v>
      </c>
      <c r="F25" s="51">
        <v>52.532383931874826</v>
      </c>
      <c r="G25" s="51">
        <v>77.20313773197532</v>
      </c>
      <c r="H25" s="51">
        <v>213.7655288935361</v>
      </c>
      <c r="I25" s="51">
        <v>121.01820996778623</v>
      </c>
      <c r="J25" s="51">
        <v>104.64528132419093</v>
      </c>
      <c r="K25" s="51">
        <v>108.35519154411155</v>
      </c>
      <c r="L25" s="51">
        <v>56.403627607640146</v>
      </c>
      <c r="M25" s="51">
        <v>70.91507534640402</v>
      </c>
      <c r="N25" s="51">
        <v>114.07460948331635</v>
      </c>
      <c r="O25" s="51">
        <v>91.94779975638133</v>
      </c>
      <c r="P25" s="51">
        <v>111.67902988097931</v>
      </c>
      <c r="Q25" s="51">
        <v>70.49878666841153</v>
      </c>
      <c r="R25" s="51">
        <v>74.20235230415211</v>
      </c>
      <c r="S25" s="51">
        <v>68.57766658852157</v>
      </c>
      <c r="T25" s="51">
        <v>61.08888558270882</v>
      </c>
      <c r="U25" s="51">
        <v>49.110842859373086</v>
      </c>
      <c r="V25" s="51">
        <v>46.53352633058787</v>
      </c>
      <c r="W25" s="51">
        <v>104.88277159935589</v>
      </c>
      <c r="X25" s="51">
        <v>69.08025694110542</v>
      </c>
      <c r="Y25" s="51">
        <v>112.95944941290861</v>
      </c>
      <c r="Z25" s="51">
        <v>40.92670222600622</v>
      </c>
      <c r="AA25" s="51">
        <v>84.36548554860912</v>
      </c>
      <c r="AB25" s="51">
        <v>75.97183886647673</v>
      </c>
      <c r="AC25" s="51">
        <v>97.49796786233466</v>
      </c>
      <c r="AD25" s="51">
        <v>85.07178322294592</v>
      </c>
      <c r="AE25" s="51">
        <v>117.89712385016446</v>
      </c>
      <c r="AF25" s="51">
        <v>71.51605546954119</v>
      </c>
      <c r="AG25" s="51">
        <v>52.77861565828768</v>
      </c>
      <c r="AH25" s="51">
        <v>175.67720768296823</v>
      </c>
      <c r="AI25" s="51">
        <v>75.97183886647673</v>
      </c>
      <c r="AJ25" s="51">
        <v>362.04958585422224</v>
      </c>
      <c r="AK25" s="51">
        <v>80.90944406967301</v>
      </c>
      <c r="AL25" s="51">
        <v>69.29569526366159</v>
      </c>
      <c r="AM25" s="51">
        <v>75.44191222803855</v>
      </c>
      <c r="AN25" s="51">
        <v>63.69929002298341</v>
      </c>
      <c r="AO25" s="51">
        <v>60.68767162579189</v>
      </c>
      <c r="AP25" s="51">
        <v>97.49796786233466</v>
      </c>
      <c r="AQ25" s="51">
        <v>72.78442294010061</v>
      </c>
      <c r="AR25" s="51">
        <v>57.273006672979946</v>
      </c>
      <c r="AS25" s="51">
        <v>175.67720768296823</v>
      </c>
      <c r="AT25" s="51">
        <v>75.97183886647673</v>
      </c>
      <c r="AU25" s="51">
        <v>362.04958585422224</v>
      </c>
      <c r="AV25" s="77" t="s">
        <v>58</v>
      </c>
    </row>
    <row r="26" spans="1:48" ht="12.75">
      <c r="A26" s="74" t="s">
        <v>152</v>
      </c>
      <c r="B26" s="51">
        <v>64.13737164386566</v>
      </c>
      <c r="C26" s="51">
        <v>53.631962411627086</v>
      </c>
      <c r="D26" s="51">
        <v>94.28508563802406</v>
      </c>
      <c r="E26" s="51">
        <v>94.90041708709288</v>
      </c>
      <c r="F26" s="51">
        <v>83.44236473889967</v>
      </c>
      <c r="G26" s="51">
        <v>102.26548820239654</v>
      </c>
      <c r="H26" s="51">
        <v>244.53261437750123</v>
      </c>
      <c r="I26" s="51">
        <v>77.15296601970356</v>
      </c>
      <c r="J26" s="51">
        <v>126.08074774727855</v>
      </c>
      <c r="K26" s="51">
        <v>204.82161497207167</v>
      </c>
      <c r="L26" s="51">
        <v>36.683762910436116</v>
      </c>
      <c r="M26" s="51">
        <v>89.10596736028207</v>
      </c>
      <c r="N26" s="51">
        <v>54.31143840764513</v>
      </c>
      <c r="O26" s="51">
        <v>23.987492052484622</v>
      </c>
      <c r="P26" s="51">
        <v>98.28997941124145</v>
      </c>
      <c r="Q26" s="51">
        <v>47.75946053506243</v>
      </c>
      <c r="R26" s="51">
        <v>60.487616490377846</v>
      </c>
      <c r="S26" s="51">
        <v>52.688363358336986</v>
      </c>
      <c r="T26" s="51">
        <v>26.970965552525115</v>
      </c>
      <c r="U26" s="51">
        <v>54.77663411457397</v>
      </c>
      <c r="V26" s="51">
        <v>39.03162017891499</v>
      </c>
      <c r="W26" s="51">
        <v>90.16703355721319</v>
      </c>
      <c r="X26" s="51">
        <v>35.389715878088296</v>
      </c>
      <c r="Y26" s="51">
        <v>133.29124043486289</v>
      </c>
      <c r="Z26" s="51">
        <v>40.09002905527541</v>
      </c>
      <c r="AA26" s="51">
        <v>45.06992795597216</v>
      </c>
      <c r="AB26" s="51">
        <v>96.31085568707107</v>
      </c>
      <c r="AC26" s="51">
        <v>75.25118834171145</v>
      </c>
      <c r="AD26" s="51">
        <v>47.5477897718718</v>
      </c>
      <c r="AE26" s="51">
        <v>112.66899799943013</v>
      </c>
      <c r="AF26" s="51">
        <v>57.429805297996936</v>
      </c>
      <c r="AG26" s="51">
        <v>45.40310770086445</v>
      </c>
      <c r="AH26" s="51">
        <v>123.80276516352274</v>
      </c>
      <c r="AI26" s="51">
        <v>96.31085568707107</v>
      </c>
      <c r="AJ26" s="51">
        <v>173.29998958432083</v>
      </c>
      <c r="AK26" s="51">
        <v>60.91483336949651</v>
      </c>
      <c r="AL26" s="51">
        <v>51.16476931113135</v>
      </c>
      <c r="AM26" s="51">
        <v>61.871070967079255</v>
      </c>
      <c r="AN26" s="51">
        <v>36.566028666858934</v>
      </c>
      <c r="AO26" s="51">
        <v>37.01179598082093</v>
      </c>
      <c r="AP26" s="51">
        <v>75.25118834171145</v>
      </c>
      <c r="AQ26" s="51">
        <v>61.54338356011</v>
      </c>
      <c r="AR26" s="51">
        <v>43.37227014613276</v>
      </c>
      <c r="AS26" s="51">
        <v>123.80276516352274</v>
      </c>
      <c r="AT26" s="51">
        <v>96.31085568707107</v>
      </c>
      <c r="AU26" s="51">
        <v>173.29998958432083</v>
      </c>
      <c r="AV26" s="77" t="s">
        <v>67</v>
      </c>
    </row>
    <row r="27" spans="1:48" ht="12.75">
      <c r="A27" s="74" t="s">
        <v>153</v>
      </c>
      <c r="B27" s="51">
        <v>94.14164939679921</v>
      </c>
      <c r="C27" s="51">
        <v>58.40928019869999</v>
      </c>
      <c r="D27" s="51">
        <v>63.755742881622155</v>
      </c>
      <c r="E27" s="51">
        <v>65.11944147721033</v>
      </c>
      <c r="F27" s="51">
        <v>63.35507898068371</v>
      </c>
      <c r="G27" s="51">
        <v>73.27910566820873</v>
      </c>
      <c r="H27" s="51">
        <v>150.2782482856741</v>
      </c>
      <c r="I27" s="51">
        <v>76.103992847682</v>
      </c>
      <c r="J27" s="51">
        <v>75.77571864105968</v>
      </c>
      <c r="K27" s="51">
        <v>87.10684380282088</v>
      </c>
      <c r="L27" s="51">
        <v>32.68508000912562</v>
      </c>
      <c r="M27" s="51">
        <v>53.34650820175475</v>
      </c>
      <c r="N27" s="51">
        <v>97.75819460079299</v>
      </c>
      <c r="O27" s="51">
        <v>81.18574176189604</v>
      </c>
      <c r="P27" s="51">
        <v>68.43132463558553</v>
      </c>
      <c r="Q27" s="51">
        <v>58.77513608137242</v>
      </c>
      <c r="R27" s="51">
        <v>61.24356576262453</v>
      </c>
      <c r="S27" s="51">
        <v>54.529651947005476</v>
      </c>
      <c r="T27" s="51">
        <v>41.70794195674833</v>
      </c>
      <c r="U27" s="51">
        <v>54.820106475433015</v>
      </c>
      <c r="V27" s="51">
        <v>49.73957097773865</v>
      </c>
      <c r="W27" s="51">
        <v>75.19217952213062</v>
      </c>
      <c r="X27" s="51">
        <v>36.64971185241886</v>
      </c>
      <c r="Y27" s="51">
        <v>114.44371739469506</v>
      </c>
      <c r="Z27" s="51">
        <v>96.00303291727532</v>
      </c>
      <c r="AA27" s="51">
        <v>38.960246844190785</v>
      </c>
      <c r="AB27" s="51">
        <v>60.96076235455137</v>
      </c>
      <c r="AC27" s="51">
        <v>130.7417139814993</v>
      </c>
      <c r="AD27" s="51">
        <v>121.58146185368844</v>
      </c>
      <c r="AE27" s="51">
        <v>136.55813376707215</v>
      </c>
      <c r="AF27" s="51">
        <v>58.8359756855059</v>
      </c>
      <c r="AG27" s="51">
        <v>48.665391673404216</v>
      </c>
      <c r="AH27" s="51">
        <v>114.25864487861759</v>
      </c>
      <c r="AI27" s="51">
        <v>60.96076235455137</v>
      </c>
      <c r="AJ27" s="51">
        <v>210.34519987520503</v>
      </c>
      <c r="AK27" s="51">
        <v>84.20277256867297</v>
      </c>
      <c r="AL27" s="51">
        <v>57.53031142758709</v>
      </c>
      <c r="AM27" s="51">
        <v>67.77323604871152</v>
      </c>
      <c r="AN27" s="51">
        <v>52.18036519420429</v>
      </c>
      <c r="AO27" s="51">
        <v>38.58064144434656</v>
      </c>
      <c r="AP27" s="51">
        <v>130.7417139814993</v>
      </c>
      <c r="AQ27" s="51">
        <v>57.904047668476124</v>
      </c>
      <c r="AR27" s="51">
        <v>50.29921134905116</v>
      </c>
      <c r="AS27" s="51">
        <v>114.25864487861759</v>
      </c>
      <c r="AT27" s="51">
        <v>60.96076235455137</v>
      </c>
      <c r="AU27" s="51">
        <v>210.34519987520503</v>
      </c>
      <c r="AV27" s="77" t="s">
        <v>66</v>
      </c>
    </row>
    <row r="28" spans="1:48" ht="12.75">
      <c r="A28" s="74" t="s">
        <v>154</v>
      </c>
      <c r="B28" s="51">
        <v>81.29284471465873</v>
      </c>
      <c r="C28" s="51">
        <v>69.90787551269518</v>
      </c>
      <c r="D28" s="51">
        <v>115.41721952853561</v>
      </c>
      <c r="E28" s="51">
        <v>113.42145592437053</v>
      </c>
      <c r="F28" s="51">
        <v>78.3990471343122</v>
      </c>
      <c r="G28" s="51">
        <v>90.63432342081356</v>
      </c>
      <c r="H28" s="51">
        <v>770.1495856270002</v>
      </c>
      <c r="I28" s="51">
        <v>154.02680615146403</v>
      </c>
      <c r="J28" s="51">
        <v>171.32818866196234</v>
      </c>
      <c r="K28" s="51">
        <v>118.83393676246266</v>
      </c>
      <c r="L28" s="51">
        <v>85.7054495338279</v>
      </c>
      <c r="M28" s="51">
        <v>133.15541896612845</v>
      </c>
      <c r="N28" s="51">
        <v>93.36323656982684</v>
      </c>
      <c r="O28" s="51">
        <v>80.76321409092054</v>
      </c>
      <c r="P28" s="51">
        <v>78.41289129857726</v>
      </c>
      <c r="Q28" s="51">
        <v>51.391828321529566</v>
      </c>
      <c r="R28" s="51">
        <v>83.51890309088523</v>
      </c>
      <c r="S28" s="51">
        <v>91.9018703625126</v>
      </c>
      <c r="T28" s="51">
        <v>44.987544780492996</v>
      </c>
      <c r="U28" s="51">
        <v>64.33002607841505</v>
      </c>
      <c r="V28" s="51">
        <v>33.91521151287558</v>
      </c>
      <c r="W28" s="51">
        <v>94.12697982768431</v>
      </c>
      <c r="X28" s="51">
        <v>72.9447757914221</v>
      </c>
      <c r="Y28" s="51">
        <v>123.74251521602217</v>
      </c>
      <c r="Z28" s="51">
        <v>74.88067829505549</v>
      </c>
      <c r="AA28" s="51">
        <v>51.795160703296425</v>
      </c>
      <c r="AB28" s="51">
        <v>94.45336302187943</v>
      </c>
      <c r="AC28" s="51">
        <v>72.9109680967147</v>
      </c>
      <c r="AD28" s="51">
        <v>72.41872465418567</v>
      </c>
      <c r="AE28" s="51">
        <v>97.45795384937753</v>
      </c>
      <c r="AF28" s="51">
        <v>72.28105280183583</v>
      </c>
      <c r="AG28" s="51">
        <v>56.292932055768205</v>
      </c>
      <c r="AH28" s="51">
        <v>157.3605433932867</v>
      </c>
      <c r="AI28" s="51">
        <v>94.45336302187943</v>
      </c>
      <c r="AJ28" s="51">
        <v>269.9152477133025</v>
      </c>
      <c r="AK28" s="51">
        <v>76.08546042301192</v>
      </c>
      <c r="AL28" s="51">
        <v>76.70087057170917</v>
      </c>
      <c r="AM28" s="51">
        <v>94.38189947921748</v>
      </c>
      <c r="AN28" s="51">
        <v>69.06408952534048</v>
      </c>
      <c r="AO28" s="51">
        <v>40.221920515595784</v>
      </c>
      <c r="AP28" s="51">
        <v>72.9109680967147</v>
      </c>
      <c r="AQ28" s="51">
        <v>73.6009285610131</v>
      </c>
      <c r="AR28" s="51">
        <v>58.60266270291861</v>
      </c>
      <c r="AS28" s="51">
        <v>157.3605433932867</v>
      </c>
      <c r="AT28" s="51">
        <v>94.45336302187943</v>
      </c>
      <c r="AU28" s="51">
        <v>269.9152477133025</v>
      </c>
      <c r="AV28" s="77" t="s">
        <v>65</v>
      </c>
    </row>
    <row r="29" spans="1:48" ht="12.75">
      <c r="A29" s="74" t="s">
        <v>155</v>
      </c>
      <c r="B29" s="51">
        <v>61.79849151106333</v>
      </c>
      <c r="C29" s="51">
        <v>53.84775225297827</v>
      </c>
      <c r="D29" s="51">
        <v>90.41128879772457</v>
      </c>
      <c r="E29" s="51">
        <v>92.80416433667166</v>
      </c>
      <c r="F29" s="51">
        <v>73.85408591200598</v>
      </c>
      <c r="G29" s="51">
        <v>96.46805382224969</v>
      </c>
      <c r="H29" s="51">
        <v>688.6916933871155</v>
      </c>
      <c r="I29" s="51">
        <v>110.46052354647844</v>
      </c>
      <c r="J29" s="51">
        <v>114.63497268852416</v>
      </c>
      <c r="K29" s="51">
        <v>125.16142578189861</v>
      </c>
      <c r="L29" s="51">
        <v>30.079044974428253</v>
      </c>
      <c r="M29" s="51">
        <v>71.7238857957018</v>
      </c>
      <c r="N29" s="51">
        <v>104.74317178011133</v>
      </c>
      <c r="O29" s="51">
        <v>44.47665794049301</v>
      </c>
      <c r="P29" s="51">
        <v>125.7751416692606</v>
      </c>
      <c r="Q29" s="51">
        <v>67.87084364802458</v>
      </c>
      <c r="R29" s="51">
        <v>57.751505330522924</v>
      </c>
      <c r="S29" s="51">
        <v>44.08698977244338</v>
      </c>
      <c r="T29" s="51">
        <v>34.86995608692368</v>
      </c>
      <c r="U29" s="51">
        <v>41.25899880752714</v>
      </c>
      <c r="V29" s="51">
        <v>28.9601721873828</v>
      </c>
      <c r="W29" s="51">
        <v>64.87612289857138</v>
      </c>
      <c r="X29" s="51">
        <v>39.52345677175161</v>
      </c>
      <c r="Y29" s="51">
        <v>84.27845212428021</v>
      </c>
      <c r="Z29" s="51">
        <v>112.81733808395708</v>
      </c>
      <c r="AA29" s="51">
        <v>39.05292661277191</v>
      </c>
      <c r="AB29" s="51">
        <v>70.03731767996148</v>
      </c>
      <c r="AC29" s="51">
        <v>71.74605780959516</v>
      </c>
      <c r="AD29" s="51">
        <v>45.905078092842245</v>
      </c>
      <c r="AE29" s="51">
        <v>98.00413363514</v>
      </c>
      <c r="AF29" s="51">
        <v>55.440042033988604</v>
      </c>
      <c r="AG29" s="51">
        <v>47.43582485975725</v>
      </c>
      <c r="AH29" s="51">
        <v>98.46176070880982</v>
      </c>
      <c r="AI29" s="51">
        <v>70.03731767996148</v>
      </c>
      <c r="AJ29" s="51">
        <v>150.36858466146717</v>
      </c>
      <c r="AK29" s="51">
        <v>61.97268285778487</v>
      </c>
      <c r="AL29" s="51">
        <v>55.107686727449575</v>
      </c>
      <c r="AM29" s="51">
        <v>70.124618971459</v>
      </c>
      <c r="AN29" s="51">
        <v>45.631761313097925</v>
      </c>
      <c r="AO29" s="51">
        <v>27.05455274423188</v>
      </c>
      <c r="AP29" s="51">
        <v>71.74605780959516</v>
      </c>
      <c r="AQ29" s="51">
        <v>58.34962568246943</v>
      </c>
      <c r="AR29" s="51">
        <v>53.12667928976852</v>
      </c>
      <c r="AS29" s="51">
        <v>98.46176070880982</v>
      </c>
      <c r="AT29" s="51">
        <v>70.03731767996148</v>
      </c>
      <c r="AU29" s="51">
        <v>150.36858466146717</v>
      </c>
      <c r="AV29" s="77" t="s">
        <v>81</v>
      </c>
    </row>
    <row r="30" spans="1:48" ht="12.75">
      <c r="A30" s="74" t="s">
        <v>156</v>
      </c>
      <c r="B30" s="51">
        <v>66.55480316943346</v>
      </c>
      <c r="C30" s="51">
        <v>60.87472701833416</v>
      </c>
      <c r="D30" s="51">
        <v>98.66816657925239</v>
      </c>
      <c r="E30" s="51">
        <v>101.5183283761559</v>
      </c>
      <c r="F30" s="51">
        <v>90.38766657293536</v>
      </c>
      <c r="G30" s="51">
        <v>100.4893264435288</v>
      </c>
      <c r="H30" s="51">
        <v>434.42786298104477</v>
      </c>
      <c r="I30" s="51">
        <v>121.4661239038365</v>
      </c>
      <c r="J30" s="51">
        <v>146.29437077733633</v>
      </c>
      <c r="K30" s="51">
        <v>175.51201793623216</v>
      </c>
      <c r="L30" s="51">
        <v>28.715131946214623</v>
      </c>
      <c r="M30" s="51">
        <v>76.27600506415546</v>
      </c>
      <c r="N30" s="51">
        <v>121.37258977003845</v>
      </c>
      <c r="O30" s="51">
        <v>51.73664835487444</v>
      </c>
      <c r="P30" s="51">
        <v>210.070683496909</v>
      </c>
      <c r="Q30" s="51">
        <v>106.38608667598315</v>
      </c>
      <c r="R30" s="51">
        <v>68.27709388431306</v>
      </c>
      <c r="S30" s="51">
        <v>77.11872680632206</v>
      </c>
      <c r="T30" s="51">
        <v>41.28968579212406</v>
      </c>
      <c r="U30" s="51">
        <v>51.17588351020906</v>
      </c>
      <c r="V30" s="51">
        <v>33.8094609908299</v>
      </c>
      <c r="W30" s="51">
        <v>66.39266531769215</v>
      </c>
      <c r="X30" s="51">
        <v>42.11281249728709</v>
      </c>
      <c r="Y30" s="51">
        <v>79.33127189702397</v>
      </c>
      <c r="Z30" s="51">
        <v>71.24371717649193</v>
      </c>
      <c r="AA30" s="51">
        <v>42.639992924312985</v>
      </c>
      <c r="AB30" s="51">
        <v>59.92828904431651</v>
      </c>
      <c r="AC30" s="51">
        <v>68.87023143830258</v>
      </c>
      <c r="AD30" s="51">
        <v>40.06625965688214</v>
      </c>
      <c r="AE30" s="51">
        <v>112.56180023993205</v>
      </c>
      <c r="AF30" s="51">
        <v>60.753622497882574</v>
      </c>
      <c r="AG30" s="51">
        <v>53.77007451647613</v>
      </c>
      <c r="AH30" s="51">
        <v>99.50442613938212</v>
      </c>
      <c r="AI30" s="51">
        <v>59.92828904431651</v>
      </c>
      <c r="AJ30" s="51">
        <v>172.17030167360448</v>
      </c>
      <c r="AK30" s="51">
        <v>68.71118213094695</v>
      </c>
      <c r="AL30" s="51">
        <v>67.21435212277319</v>
      </c>
      <c r="AM30" s="51">
        <v>77.43475366350829</v>
      </c>
      <c r="AN30" s="51">
        <v>68.59320272842993</v>
      </c>
      <c r="AO30" s="51">
        <v>42.49874501940385</v>
      </c>
      <c r="AP30" s="51">
        <v>68.87023143830258</v>
      </c>
      <c r="AQ30" s="51">
        <v>58.282222268524905</v>
      </c>
      <c r="AR30" s="51">
        <v>55.73000578734686</v>
      </c>
      <c r="AS30" s="51">
        <v>99.50442613938212</v>
      </c>
      <c r="AT30" s="51">
        <v>59.92828904431651</v>
      </c>
      <c r="AU30" s="51">
        <v>172.17030167360448</v>
      </c>
      <c r="AV30" s="77" t="s">
        <v>68</v>
      </c>
    </row>
    <row r="31" spans="1:48" ht="12.75">
      <c r="A31" s="74" t="s">
        <v>157</v>
      </c>
      <c r="B31" s="51">
        <v>82.49428381168957</v>
      </c>
      <c r="C31" s="51">
        <v>72.3614636812951</v>
      </c>
      <c r="D31" s="51">
        <v>69.23663911624817</v>
      </c>
      <c r="E31" s="51">
        <v>68.59788274200147</v>
      </c>
      <c r="F31" s="51">
        <v>52.44160504163548</v>
      </c>
      <c r="G31" s="51">
        <v>52.76148807378506</v>
      </c>
      <c r="H31" s="51">
        <v>199.11643828267458</v>
      </c>
      <c r="I31" s="51">
        <v>76.68358397156358</v>
      </c>
      <c r="J31" s="51">
        <v>80.21757977715781</v>
      </c>
      <c r="K31" s="51">
        <v>122.88370722419839</v>
      </c>
      <c r="L31" s="51">
        <v>50.95703022450676</v>
      </c>
      <c r="M31" s="51">
        <v>74.70064261100163</v>
      </c>
      <c r="N31" s="51">
        <v>85.31894973752831</v>
      </c>
      <c r="O31" s="51">
        <v>92.7391751504586</v>
      </c>
      <c r="P31" s="51">
        <v>75.8379123167089</v>
      </c>
      <c r="Q31" s="51">
        <v>85.72603516656953</v>
      </c>
      <c r="R31" s="51">
        <v>78.36047254841691</v>
      </c>
      <c r="S31" s="51">
        <v>70.19230273512895</v>
      </c>
      <c r="T31" s="51">
        <v>45.833222841713344</v>
      </c>
      <c r="U31" s="51">
        <v>93.56027251968855</v>
      </c>
      <c r="V31" s="51">
        <v>144.81628105420066</v>
      </c>
      <c r="W31" s="51">
        <v>77.45863184118969</v>
      </c>
      <c r="X31" s="51">
        <v>65.55844837555685</v>
      </c>
      <c r="Y31" s="51">
        <v>93.15505932716674</v>
      </c>
      <c r="Z31" s="51">
        <v>61.16892095097389</v>
      </c>
      <c r="AA31" s="51">
        <v>67.10844132665524</v>
      </c>
      <c r="AB31" s="51">
        <v>87.5235113081647</v>
      </c>
      <c r="AC31" s="51">
        <v>111.2512583893872</v>
      </c>
      <c r="AD31" s="51">
        <v>65.5999867138388</v>
      </c>
      <c r="AE31" s="51">
        <v>213.1341546846456</v>
      </c>
      <c r="AF31" s="51">
        <v>73.92749023957475</v>
      </c>
      <c r="AG31" s="51">
        <v>63.69072687829649</v>
      </c>
      <c r="AH31" s="51">
        <v>125.73604954571044</v>
      </c>
      <c r="AI31" s="51">
        <v>87.5235113081647</v>
      </c>
      <c r="AJ31" s="51">
        <v>193.65244160601745</v>
      </c>
      <c r="AK31" s="51">
        <v>92.28578139424621</v>
      </c>
      <c r="AL31" s="51">
        <v>78.0485053788918</v>
      </c>
      <c r="AM31" s="51">
        <v>73.32114206640071</v>
      </c>
      <c r="AN31" s="51">
        <v>79.86571165339515</v>
      </c>
      <c r="AO31" s="51">
        <v>93.95512580605936</v>
      </c>
      <c r="AP31" s="51">
        <v>111.2512583893872</v>
      </c>
      <c r="AQ31" s="51">
        <v>69.48933711076424</v>
      </c>
      <c r="AR31" s="51">
        <v>52.508981655252384</v>
      </c>
      <c r="AS31" s="51">
        <v>125.73604954571044</v>
      </c>
      <c r="AT31" s="51">
        <v>87.5235113081647</v>
      </c>
      <c r="AU31" s="51">
        <v>193.65244160601745</v>
      </c>
      <c r="AV31" s="77" t="s">
        <v>55</v>
      </c>
    </row>
    <row r="32" spans="1:48" ht="12.75">
      <c r="A32" s="74" t="s">
        <v>183</v>
      </c>
      <c r="B32" s="51">
        <v>55.898854747285235</v>
      </c>
      <c r="C32" s="51">
        <v>55.07205569743224</v>
      </c>
      <c r="D32" s="51">
        <v>98.03715382953952</v>
      </c>
      <c r="E32" s="51">
        <v>100.38470305348311</v>
      </c>
      <c r="F32" s="51">
        <v>98.41163259925241</v>
      </c>
      <c r="G32" s="51">
        <v>91.52044490023363</v>
      </c>
      <c r="H32" s="51">
        <v>249.71497989261292</v>
      </c>
      <c r="I32" s="51">
        <v>134.38225390567226</v>
      </c>
      <c r="J32" s="51">
        <v>131.38610226117115</v>
      </c>
      <c r="K32" s="51">
        <v>173.7104510533597</v>
      </c>
      <c r="L32" s="51">
        <v>39.45944393125511</v>
      </c>
      <c r="M32" s="51">
        <v>79.93309344338522</v>
      </c>
      <c r="N32" s="51">
        <v>175.87512319623048</v>
      </c>
      <c r="O32" s="51">
        <v>104.44893894517044</v>
      </c>
      <c r="P32" s="51">
        <v>245.03948539362423</v>
      </c>
      <c r="Q32" s="51">
        <v>82.10154702432779</v>
      </c>
      <c r="R32" s="51">
        <v>59.77514294261762</v>
      </c>
      <c r="S32" s="51">
        <v>60.72524983920682</v>
      </c>
      <c r="T32" s="51">
        <v>22.791014735984373</v>
      </c>
      <c r="U32" s="51">
        <v>53.19561749579383</v>
      </c>
      <c r="V32" s="51">
        <v>40.07197820691621</v>
      </c>
      <c r="W32" s="51">
        <v>129.5820023149485</v>
      </c>
      <c r="X32" s="51">
        <v>38.68114216373642</v>
      </c>
      <c r="Y32" s="51">
        <v>87.09451898636397</v>
      </c>
      <c r="Z32" s="51">
        <v>127.01756833959314</v>
      </c>
      <c r="AA32" s="51">
        <v>33.62970982376167</v>
      </c>
      <c r="AB32" s="51">
        <v>58.22492070388384</v>
      </c>
      <c r="AC32" s="51">
        <v>38.82574889258715</v>
      </c>
      <c r="AD32" s="51">
        <v>15.654911044123224</v>
      </c>
      <c r="AE32" s="51">
        <v>84.22218850600194</v>
      </c>
      <c r="AF32" s="51">
        <v>55.52599047520063</v>
      </c>
      <c r="AG32" s="51">
        <v>53.05628218599763</v>
      </c>
      <c r="AH32" s="51">
        <v>65.77435611240526</v>
      </c>
      <c r="AI32" s="51">
        <v>58.22492070388384</v>
      </c>
      <c r="AJ32" s="51">
        <v>79.4587509273921</v>
      </c>
      <c r="AK32" s="51">
        <v>54.153803998906966</v>
      </c>
      <c r="AL32" s="51">
        <v>61.82569700084897</v>
      </c>
      <c r="AM32" s="51">
        <v>78.32356698315206</v>
      </c>
      <c r="AN32" s="51">
        <v>52.21048973451001</v>
      </c>
      <c r="AO32" s="51">
        <v>29.90295592630862</v>
      </c>
      <c r="AP32" s="51">
        <v>38.82574889258715</v>
      </c>
      <c r="AQ32" s="51">
        <v>59.4642441486215</v>
      </c>
      <c r="AR32" s="51">
        <v>59.54214381589965</v>
      </c>
      <c r="AS32" s="51">
        <v>65.77435611240526</v>
      </c>
      <c r="AT32" s="51">
        <v>58.22492070388384</v>
      </c>
      <c r="AU32" s="51">
        <v>79.4587509273921</v>
      </c>
      <c r="AV32" s="77" t="s">
        <v>91</v>
      </c>
    </row>
    <row r="33" spans="1:48" ht="12.75">
      <c r="A33" s="75" t="s">
        <v>158</v>
      </c>
      <c r="B33" s="51">
        <v>43.77733511497492</v>
      </c>
      <c r="C33" s="51">
        <v>40.123700796390516</v>
      </c>
      <c r="D33" s="51">
        <v>71.13566803616332</v>
      </c>
      <c r="E33" s="51">
        <v>74.01977792324067</v>
      </c>
      <c r="F33" s="51">
        <v>70.32945502581974</v>
      </c>
      <c r="G33" s="51">
        <v>77.16604660895786</v>
      </c>
      <c r="H33" s="51">
        <v>210.15789112128851</v>
      </c>
      <c r="I33" s="51">
        <v>97.5779177088043</v>
      </c>
      <c r="J33" s="51">
        <v>96.15395206264704</v>
      </c>
      <c r="K33" s="51">
        <v>88.25005078323227</v>
      </c>
      <c r="L33" s="51">
        <v>41.44154953429685</v>
      </c>
      <c r="M33" s="51">
        <v>50.00492255419623</v>
      </c>
      <c r="N33" s="51">
        <v>118.3497063561634</v>
      </c>
      <c r="O33" s="51">
        <v>116.6270551836347</v>
      </c>
      <c r="P33" s="51">
        <v>106.3394822789078</v>
      </c>
      <c r="Q33" s="51">
        <v>37.24992428362261</v>
      </c>
      <c r="R33" s="51">
        <v>50.27520553939958</v>
      </c>
      <c r="S33" s="51">
        <v>25.297931743793345</v>
      </c>
      <c r="T33" s="51">
        <v>25.638433843437774</v>
      </c>
      <c r="U33" s="51">
        <v>28.797957888218395</v>
      </c>
      <c r="V33" s="51">
        <v>14.810360770392379</v>
      </c>
      <c r="W33" s="51">
        <v>89.0059006277304</v>
      </c>
      <c r="X33" s="51">
        <v>36.00504038093839</v>
      </c>
      <c r="Y33" s="51">
        <v>85.26241298293246</v>
      </c>
      <c r="Z33" s="51">
        <v>26.798286780221037</v>
      </c>
      <c r="AA33" s="51">
        <v>19.752924837865983</v>
      </c>
      <c r="AB33" s="51">
        <v>68.58592703571247</v>
      </c>
      <c r="AC33" s="51">
        <v>46.35441390109245</v>
      </c>
      <c r="AD33" s="51">
        <v>34.25131738549286</v>
      </c>
      <c r="AE33" s="51">
        <v>91.41147334428416</v>
      </c>
      <c r="AF33" s="51">
        <v>42.699346335084144</v>
      </c>
      <c r="AG33" s="51">
        <v>34.38972399341379</v>
      </c>
      <c r="AH33" s="51">
        <v>87.51066529365474</v>
      </c>
      <c r="AI33" s="51">
        <v>68.58592703571247</v>
      </c>
      <c r="AJ33" s="51">
        <v>119.04167397251793</v>
      </c>
      <c r="AK33" s="51">
        <v>45.160450135872345</v>
      </c>
      <c r="AL33" s="51">
        <v>43.57539564744281</v>
      </c>
      <c r="AM33" s="51">
        <v>59.395954544630314</v>
      </c>
      <c r="AN33" s="51">
        <v>30.38237936664184</v>
      </c>
      <c r="AO33" s="51">
        <v>16.7666043854308</v>
      </c>
      <c r="AP33" s="51">
        <v>46.35441390109245</v>
      </c>
      <c r="AQ33" s="51">
        <v>41.938232941743166</v>
      </c>
      <c r="AR33" s="51">
        <v>32.47788057212929</v>
      </c>
      <c r="AS33" s="51">
        <v>87.51066529365474</v>
      </c>
      <c r="AT33" s="51">
        <v>68.58592703571247</v>
      </c>
      <c r="AU33" s="51">
        <v>119.04167397251793</v>
      </c>
      <c r="AV33" s="77" t="s">
        <v>71</v>
      </c>
    </row>
    <row r="34" spans="1:48" ht="12.75">
      <c r="A34" s="74" t="s">
        <v>184</v>
      </c>
      <c r="B34" s="51">
        <v>51.67433222111279</v>
      </c>
      <c r="C34" s="51">
        <v>50.40926398032878</v>
      </c>
      <c r="D34" s="51">
        <v>106.29454313435743</v>
      </c>
      <c r="E34" s="51">
        <v>113.52630173534617</v>
      </c>
      <c r="F34" s="51">
        <v>82.86922025216151</v>
      </c>
      <c r="G34" s="51">
        <v>135.3798760458738</v>
      </c>
      <c r="H34" s="51">
        <v>362.06593283091087</v>
      </c>
      <c r="I34" s="51">
        <v>165.18668547285972</v>
      </c>
      <c r="J34" s="51">
        <v>146.35468663714988</v>
      </c>
      <c r="K34" s="51">
        <v>151.98731197182298</v>
      </c>
      <c r="L34" s="51">
        <v>48.360286856452966</v>
      </c>
      <c r="M34" s="51">
        <v>54.303760947330325</v>
      </c>
      <c r="N34" s="51">
        <v>133.17949276774578</v>
      </c>
      <c r="O34" s="51">
        <v>147.88653441734044</v>
      </c>
      <c r="P34" s="51">
        <v>103.59799870755022</v>
      </c>
      <c r="Q34" s="51">
        <v>47.42923948001864</v>
      </c>
      <c r="R34" s="51">
        <v>51.952093339656756</v>
      </c>
      <c r="S34" s="51">
        <v>48.56189087315709</v>
      </c>
      <c r="T34" s="51">
        <v>42.26503966020437</v>
      </c>
      <c r="U34" s="51">
        <v>39.34785845340871</v>
      </c>
      <c r="V34" s="51">
        <v>18.032479195543836</v>
      </c>
      <c r="W34" s="51">
        <v>80.07142464802716</v>
      </c>
      <c r="X34" s="51">
        <v>36.45954570881039</v>
      </c>
      <c r="Y34" s="51">
        <v>95.05860088621216</v>
      </c>
      <c r="Z34" s="51">
        <v>16.66545094648136</v>
      </c>
      <c r="AA34" s="51">
        <v>28.764418516265522</v>
      </c>
      <c r="AB34" s="51">
        <v>66.23771819937049</v>
      </c>
      <c r="AC34" s="51">
        <v>41.73589872467028</v>
      </c>
      <c r="AD34" s="51">
        <v>28.566498009739238</v>
      </c>
      <c r="AE34" s="51">
        <v>85.44505199487097</v>
      </c>
      <c r="AF34" s="51">
        <v>52.03933558399475</v>
      </c>
      <c r="AG34" s="51">
        <v>42.52964786721751</v>
      </c>
      <c r="AH34" s="51">
        <v>106.36833175231304</v>
      </c>
      <c r="AI34" s="51">
        <v>66.23771819937049</v>
      </c>
      <c r="AJ34" s="51">
        <v>178.66176913479688</v>
      </c>
      <c r="AK34" s="51">
        <v>54.81092425051811</v>
      </c>
      <c r="AL34" s="51">
        <v>61.63221562179192</v>
      </c>
      <c r="AM34" s="51">
        <v>82.35174370527324</v>
      </c>
      <c r="AN34" s="51">
        <v>44.29634340862007</v>
      </c>
      <c r="AO34" s="51">
        <v>26.903223193187458</v>
      </c>
      <c r="AP34" s="51">
        <v>41.73589872467028</v>
      </c>
      <c r="AQ34" s="51">
        <v>43.9427957303443</v>
      </c>
      <c r="AR34" s="51">
        <v>33.949373901687736</v>
      </c>
      <c r="AS34" s="51">
        <v>106.36833175231304</v>
      </c>
      <c r="AT34" s="51">
        <v>66.23771819937049</v>
      </c>
      <c r="AU34" s="51">
        <v>178.66176913479688</v>
      </c>
      <c r="AV34" s="77" t="s">
        <v>92</v>
      </c>
    </row>
    <row r="35" spans="1:48" ht="12.75">
      <c r="A35" s="74" t="s">
        <v>159</v>
      </c>
      <c r="B35" s="51">
        <v>183.63634201912075</v>
      </c>
      <c r="C35" s="51">
        <v>88.41570691588147</v>
      </c>
      <c r="D35" s="51">
        <v>123.17779866693878</v>
      </c>
      <c r="E35" s="51">
        <v>118.99392460781182</v>
      </c>
      <c r="F35" s="51">
        <v>115.69922553720653</v>
      </c>
      <c r="G35" s="51">
        <v>118.41339052499056</v>
      </c>
      <c r="H35" s="51">
        <v>486.13583177937886</v>
      </c>
      <c r="I35" s="51">
        <v>164.96049143841165</v>
      </c>
      <c r="J35" s="51">
        <v>129.3208774079525</v>
      </c>
      <c r="K35" s="51">
        <v>136.4091765795316</v>
      </c>
      <c r="L35" s="51">
        <v>59.59091762622341</v>
      </c>
      <c r="M35" s="51">
        <v>158.4915832822438</v>
      </c>
      <c r="N35" s="51">
        <v>502.820943996943</v>
      </c>
      <c r="O35" s="51">
        <v>282.26747847332695</v>
      </c>
      <c r="P35" s="51">
        <v>777.4915368437524</v>
      </c>
      <c r="Q35" s="51">
        <v>166.61827609779593</v>
      </c>
      <c r="R35" s="51">
        <v>80.47145148061273</v>
      </c>
      <c r="S35" s="51">
        <v>129.34283970969665</v>
      </c>
      <c r="T35" s="51">
        <v>51.743838098815964</v>
      </c>
      <c r="U35" s="51">
        <v>160.64440948103805</v>
      </c>
      <c r="V35" s="51">
        <v>161.45627590066815</v>
      </c>
      <c r="W35" s="51">
        <v>104.65408696627807</v>
      </c>
      <c r="X35" s="51">
        <v>86.46904412399914</v>
      </c>
      <c r="Y35" s="51">
        <v>84.71743379665745</v>
      </c>
      <c r="Z35" s="51">
        <v>98.15650135733124</v>
      </c>
      <c r="AA35" s="51">
        <v>118.6996080640291</v>
      </c>
      <c r="AB35" s="51">
        <v>117.5869151974315</v>
      </c>
      <c r="AC35" s="51">
        <v>225.47101674279162</v>
      </c>
      <c r="AD35" s="51">
        <v>266.0788808285168</v>
      </c>
      <c r="AE35" s="51">
        <v>344.13641564689055</v>
      </c>
      <c r="AF35" s="51">
        <v>91.17569585304405</v>
      </c>
      <c r="AG35" s="51">
        <v>75.34024768766591</v>
      </c>
      <c r="AH35" s="51">
        <v>174.7413671198085</v>
      </c>
      <c r="AI35" s="51">
        <v>117.5869151974315</v>
      </c>
      <c r="AJ35" s="51">
        <v>279.4970007047083</v>
      </c>
      <c r="AK35" s="51">
        <v>180.338308168817</v>
      </c>
      <c r="AL35" s="51">
        <v>148.5967652485323</v>
      </c>
      <c r="AM35" s="51">
        <v>170.25120382511082</v>
      </c>
      <c r="AN35" s="51">
        <v>130.0391015048896</v>
      </c>
      <c r="AO35" s="51">
        <v>113.66470876741406</v>
      </c>
      <c r="AP35" s="51">
        <v>225.47101674279162</v>
      </c>
      <c r="AQ35" s="51">
        <v>87.88158276774796</v>
      </c>
      <c r="AR35" s="51">
        <v>73.01638499534008</v>
      </c>
      <c r="AS35" s="51">
        <v>174.7413671198085</v>
      </c>
      <c r="AT35" s="51">
        <v>117.5869151974315</v>
      </c>
      <c r="AU35" s="51">
        <v>279.4970007047083</v>
      </c>
      <c r="AV35" s="77" t="s">
        <v>72</v>
      </c>
    </row>
    <row r="36" spans="1:48" ht="12.75">
      <c r="A36" s="74" t="s">
        <v>185</v>
      </c>
      <c r="B36" s="51">
        <v>59.56906371384425</v>
      </c>
      <c r="C36" s="51">
        <v>49.02382510261346</v>
      </c>
      <c r="D36" s="51">
        <v>70.01613449919589</v>
      </c>
      <c r="E36" s="51">
        <v>68.35861658885833</v>
      </c>
      <c r="F36" s="51">
        <v>71.03932210688893</v>
      </c>
      <c r="G36" s="51">
        <v>66.00681256196714</v>
      </c>
      <c r="H36" s="51">
        <v>252.48463020966915</v>
      </c>
      <c r="I36" s="51">
        <v>56.173578763507734</v>
      </c>
      <c r="J36" s="51">
        <v>75.80855250669491</v>
      </c>
      <c r="K36" s="51">
        <v>110.4256462799572</v>
      </c>
      <c r="L36" s="51">
        <v>35.60565673132462</v>
      </c>
      <c r="M36" s="51">
        <v>81.14130327229125</v>
      </c>
      <c r="N36" s="51">
        <v>89.35258827811529</v>
      </c>
      <c r="O36" s="51">
        <v>53.7174310656806</v>
      </c>
      <c r="P36" s="51">
        <v>120.60150063960975</v>
      </c>
      <c r="Q36" s="51">
        <v>58.11362324245105</v>
      </c>
      <c r="R36" s="51">
        <v>42.43825489882453</v>
      </c>
      <c r="S36" s="51">
        <v>63.063049818469175</v>
      </c>
      <c r="T36" s="51">
        <v>36.016227331208704</v>
      </c>
      <c r="U36" s="51">
        <v>43.52856973591936</v>
      </c>
      <c r="V36" s="51">
        <v>29.17022537990005</v>
      </c>
      <c r="W36" s="51">
        <v>100.13742119141425</v>
      </c>
      <c r="X36" s="51">
        <v>60.01307609655948</v>
      </c>
      <c r="Y36" s="51">
        <v>79.6844968071326</v>
      </c>
      <c r="Z36" s="51">
        <v>127.16024298562574</v>
      </c>
      <c r="AA36" s="51">
        <v>44.36812824551363</v>
      </c>
      <c r="AB36" s="51">
        <v>88.0570936477373</v>
      </c>
      <c r="AC36" s="51">
        <v>56.98113458008572</v>
      </c>
      <c r="AD36" s="51">
        <v>40.2908722828633</v>
      </c>
      <c r="AE36" s="51">
        <v>96.21324565646742</v>
      </c>
      <c r="AF36" s="51">
        <v>52.528873615016835</v>
      </c>
      <c r="AG36" s="51">
        <v>42.04709563607628</v>
      </c>
      <c r="AH36" s="51">
        <v>108.99653475723416</v>
      </c>
      <c r="AI36" s="51">
        <v>88.0570936477373</v>
      </c>
      <c r="AJ36" s="51">
        <v>148.87018856889398</v>
      </c>
      <c r="AK36" s="51">
        <v>55.05477166269449</v>
      </c>
      <c r="AL36" s="51">
        <v>52.810892338670044</v>
      </c>
      <c r="AM36" s="51">
        <v>59.68213198826754</v>
      </c>
      <c r="AN36" s="51">
        <v>45.40566203554084</v>
      </c>
      <c r="AO36" s="51">
        <v>42.28425888476814</v>
      </c>
      <c r="AP36" s="51">
        <v>56.98113458008572</v>
      </c>
      <c r="AQ36" s="51">
        <v>64.48705646599106</v>
      </c>
      <c r="AR36" s="51">
        <v>57.40253566757065</v>
      </c>
      <c r="AS36" s="51">
        <v>108.99653475723416</v>
      </c>
      <c r="AT36" s="51">
        <v>88.0570936477373</v>
      </c>
      <c r="AU36" s="51">
        <v>148.87018856889398</v>
      </c>
      <c r="AV36" s="77" t="s">
        <v>94</v>
      </c>
    </row>
    <row r="37" spans="1:48" ht="12.75">
      <c r="A37" s="74" t="s">
        <v>160</v>
      </c>
      <c r="B37" s="51">
        <v>32.988129289272656</v>
      </c>
      <c r="C37" s="51">
        <v>32.49634911404776</v>
      </c>
      <c r="D37" s="51">
        <v>78.60133048379608</v>
      </c>
      <c r="E37" s="51">
        <v>77.58541597131298</v>
      </c>
      <c r="F37" s="51">
        <v>84.56468533665208</v>
      </c>
      <c r="G37" s="51">
        <v>107.86892133393116</v>
      </c>
      <c r="H37" s="51">
        <v>82.35533590151104</v>
      </c>
      <c r="I37" s="51">
        <v>83.85877613402147</v>
      </c>
      <c r="J37" s="51">
        <v>112.25142820388672</v>
      </c>
      <c r="K37" s="51">
        <v>69.13107553732128</v>
      </c>
      <c r="L37" s="51">
        <v>39.54822099464777</v>
      </c>
      <c r="M37" s="51">
        <v>85.96322078805088</v>
      </c>
      <c r="N37" s="51">
        <v>36.47389548421459</v>
      </c>
      <c r="O37" s="51">
        <v>40.154478641803095</v>
      </c>
      <c r="P37" s="51">
        <v>27.322984193638362</v>
      </c>
      <c r="Q37" s="51">
        <v>25.159234983958555</v>
      </c>
      <c r="R37" s="51">
        <v>29.90903173678438</v>
      </c>
      <c r="S37" s="51">
        <v>33.29587773419201</v>
      </c>
      <c r="T37" s="51">
        <v>11.98265959032975</v>
      </c>
      <c r="U37" s="51">
        <v>45.38139955120572</v>
      </c>
      <c r="V37" s="51">
        <v>33.17821052196165</v>
      </c>
      <c r="W37" s="51">
        <v>43.077897840946875</v>
      </c>
      <c r="X37" s="51">
        <v>13.38802940086319</v>
      </c>
      <c r="Y37" s="51">
        <v>116.12144218195361</v>
      </c>
      <c r="Z37" s="51">
        <v>19.835685523347593</v>
      </c>
      <c r="AA37" s="51">
        <v>16.939742764390147</v>
      </c>
      <c r="AB37" s="51">
        <v>36.90964478175563</v>
      </c>
      <c r="AC37" s="51">
        <v>30.708121599850585</v>
      </c>
      <c r="AD37" s="51">
        <v>22.51189300816332</v>
      </c>
      <c r="AE37" s="51">
        <v>68.46658992392305</v>
      </c>
      <c r="AF37" s="51">
        <v>33.18205884916091</v>
      </c>
      <c r="AG37" s="51">
        <v>28.492910737825923</v>
      </c>
      <c r="AH37" s="51">
        <v>51.87467582670835</v>
      </c>
      <c r="AI37" s="51">
        <v>36.90964478175563</v>
      </c>
      <c r="AJ37" s="51">
        <v>78.83789896078589</v>
      </c>
      <c r="AK37" s="51">
        <v>35.44012081931201</v>
      </c>
      <c r="AL37" s="51">
        <v>37.994978988733465</v>
      </c>
      <c r="AM37" s="51">
        <v>47.15681332548344</v>
      </c>
      <c r="AN37" s="51">
        <v>31.83699933993337</v>
      </c>
      <c r="AO37" s="51">
        <v>21.61906635066696</v>
      </c>
      <c r="AP37" s="51">
        <v>30.708121599850585</v>
      </c>
      <c r="AQ37" s="51">
        <v>29.773396903265297</v>
      </c>
      <c r="AR37" s="51">
        <v>22.18338862636142</v>
      </c>
      <c r="AS37" s="51">
        <v>51.87467582670835</v>
      </c>
      <c r="AT37" s="51">
        <v>36.90964478175563</v>
      </c>
      <c r="AU37" s="51">
        <v>78.83789896078589</v>
      </c>
      <c r="AV37" s="77" t="s">
        <v>73</v>
      </c>
    </row>
    <row r="38" spans="1:48" ht="12.75">
      <c r="A38" s="74" t="s">
        <v>161</v>
      </c>
      <c r="B38" s="51">
        <v>89.96739093154457</v>
      </c>
      <c r="C38" s="51">
        <v>69.99217981121603</v>
      </c>
      <c r="D38" s="51">
        <v>93.84174218942726</v>
      </c>
      <c r="E38" s="51">
        <v>96.29704029030326</v>
      </c>
      <c r="F38" s="51">
        <v>120.59530262043174</v>
      </c>
      <c r="G38" s="51">
        <v>71.28019469364705</v>
      </c>
      <c r="H38" s="51">
        <v>159.26278946431202</v>
      </c>
      <c r="I38" s="51">
        <v>123.00056700514152</v>
      </c>
      <c r="J38" s="51">
        <v>80.8074770419371</v>
      </c>
      <c r="K38" s="51">
        <v>132.42194474231206</v>
      </c>
      <c r="L38" s="51">
        <v>68.03757472361488</v>
      </c>
      <c r="M38" s="51">
        <v>75.0093196666723</v>
      </c>
      <c r="N38" s="51">
        <v>87.0705098725297</v>
      </c>
      <c r="O38" s="51">
        <v>72.99933480139285</v>
      </c>
      <c r="P38" s="51">
        <v>89.51099834520016</v>
      </c>
      <c r="Q38" s="51">
        <v>81.49814794264034</v>
      </c>
      <c r="R38" s="51">
        <v>61.50809779655527</v>
      </c>
      <c r="S38" s="51">
        <v>64.93640231900993</v>
      </c>
      <c r="T38" s="51">
        <v>56.59674963189383</v>
      </c>
      <c r="U38" s="51">
        <v>50.39421653542503</v>
      </c>
      <c r="V38" s="51">
        <v>41.00952951628898</v>
      </c>
      <c r="W38" s="51">
        <v>104.93722562464221</v>
      </c>
      <c r="X38" s="51">
        <v>77.14243895260883</v>
      </c>
      <c r="Y38" s="51">
        <v>100.22886662259596</v>
      </c>
      <c r="Z38" s="51">
        <v>56.08673948145311</v>
      </c>
      <c r="AA38" s="51">
        <v>78.31028907840009</v>
      </c>
      <c r="AB38" s="51">
        <v>91.08407180879301</v>
      </c>
      <c r="AC38" s="51">
        <v>93.19653161710858</v>
      </c>
      <c r="AD38" s="51">
        <v>54.07447757308316</v>
      </c>
      <c r="AE38" s="51">
        <v>124.11206875620545</v>
      </c>
      <c r="AF38" s="51">
        <v>71.99888647847787</v>
      </c>
      <c r="AG38" s="51">
        <v>53.79046116363055</v>
      </c>
      <c r="AH38" s="51">
        <v>175.88598467136418</v>
      </c>
      <c r="AI38" s="51">
        <v>91.08407180879301</v>
      </c>
      <c r="AJ38" s="51">
        <v>330.89154147539585</v>
      </c>
      <c r="AK38" s="51">
        <v>79.05460294768578</v>
      </c>
      <c r="AL38" s="51">
        <v>68.84547750481677</v>
      </c>
      <c r="AM38" s="51">
        <v>76.04697586074461</v>
      </c>
      <c r="AN38" s="51">
        <v>65.41542539447612</v>
      </c>
      <c r="AO38" s="51">
        <v>54.51084403708643</v>
      </c>
      <c r="AP38" s="51">
        <v>93.19653161710858</v>
      </c>
      <c r="AQ38" s="51">
        <v>72.6350072088179</v>
      </c>
      <c r="AR38" s="51">
        <v>56.69495543949395</v>
      </c>
      <c r="AS38" s="51">
        <v>175.88598467136418</v>
      </c>
      <c r="AT38" s="51">
        <v>91.08407180879301</v>
      </c>
      <c r="AU38" s="51">
        <v>330.89154147539585</v>
      </c>
      <c r="AV38" s="77" t="s">
        <v>74</v>
      </c>
    </row>
    <row r="39" spans="1:48" ht="12.75">
      <c r="A39" s="74" t="s">
        <v>162</v>
      </c>
      <c r="B39" s="51">
        <v>67.20096567758306</v>
      </c>
      <c r="C39" s="51">
        <v>61.8049567003989</v>
      </c>
      <c r="D39" s="51">
        <v>95.11273509132248</v>
      </c>
      <c r="E39" s="51">
        <v>93.9446741202302</v>
      </c>
      <c r="F39" s="51">
        <v>67.30002113323981</v>
      </c>
      <c r="G39" s="51">
        <v>82.12776365050364</v>
      </c>
      <c r="H39" s="51">
        <v>237.98042846609997</v>
      </c>
      <c r="I39" s="51">
        <v>72.59239356089259</v>
      </c>
      <c r="J39" s="51">
        <v>75.06969613103055</v>
      </c>
      <c r="K39" s="51">
        <v>116.65122790608986</v>
      </c>
      <c r="L39" s="51">
        <v>115.23563971311958</v>
      </c>
      <c r="M39" s="51">
        <v>102.66128757238808</v>
      </c>
      <c r="N39" s="51">
        <v>94.32240160571818</v>
      </c>
      <c r="O39" s="51">
        <v>140.74281316757862</v>
      </c>
      <c r="P39" s="51">
        <v>50.70438777521383</v>
      </c>
      <c r="Q39" s="51">
        <v>79.88109379452304</v>
      </c>
      <c r="R39" s="51">
        <v>54.34142006286681</v>
      </c>
      <c r="S39" s="51">
        <v>58.98609545993519</v>
      </c>
      <c r="T39" s="51">
        <v>53.14085384038412</v>
      </c>
      <c r="U39" s="51">
        <v>66.50531098661835</v>
      </c>
      <c r="V39" s="51">
        <v>54.859355263393816</v>
      </c>
      <c r="W39" s="51">
        <v>86.46691780561726</v>
      </c>
      <c r="X39" s="51">
        <v>58.30889996571721</v>
      </c>
      <c r="Y39" s="51">
        <v>116.03245141521359</v>
      </c>
      <c r="Z39" s="51">
        <v>49.10861516530357</v>
      </c>
      <c r="AA39" s="51">
        <v>39.683840806703174</v>
      </c>
      <c r="AB39" s="51">
        <v>66.48078641435009</v>
      </c>
      <c r="AC39" s="51">
        <v>70.6081261656234</v>
      </c>
      <c r="AD39" s="51">
        <v>69.17076600466173</v>
      </c>
      <c r="AE39" s="51">
        <v>97.82860461584549</v>
      </c>
      <c r="AF39" s="51">
        <v>62.44206547669704</v>
      </c>
      <c r="AG39" s="51">
        <v>51.49510536811217</v>
      </c>
      <c r="AH39" s="51">
        <v>120.03654052297601</v>
      </c>
      <c r="AI39" s="51">
        <v>66.48078641435009</v>
      </c>
      <c r="AJ39" s="51">
        <v>220.16289764543586</v>
      </c>
      <c r="AK39" s="51">
        <v>67.17399973253303</v>
      </c>
      <c r="AL39" s="51">
        <v>63.99791073026878</v>
      </c>
      <c r="AM39" s="51">
        <v>69.65335659558144</v>
      </c>
      <c r="AN39" s="51">
        <v>64.94511320549756</v>
      </c>
      <c r="AO39" s="51">
        <v>53.40168250289873</v>
      </c>
      <c r="AP39" s="51">
        <v>70.6081261656234</v>
      </c>
      <c r="AQ39" s="51">
        <v>61.22719253698615</v>
      </c>
      <c r="AR39" s="51">
        <v>43.89599894911296</v>
      </c>
      <c r="AS39" s="51">
        <v>120.03654052297601</v>
      </c>
      <c r="AT39" s="51">
        <v>66.48078641435009</v>
      </c>
      <c r="AU39" s="51">
        <v>220.16289764543586</v>
      </c>
      <c r="AV39" s="77" t="s">
        <v>75</v>
      </c>
    </row>
    <row r="40" spans="1:48" ht="12.75">
      <c r="A40" s="74" t="s">
        <v>163</v>
      </c>
      <c r="B40" s="51">
        <v>120.50946839242407</v>
      </c>
      <c r="C40" s="51">
        <v>83.08383890386621</v>
      </c>
      <c r="D40" s="51">
        <v>93.3054671407501</v>
      </c>
      <c r="E40" s="51">
        <v>93.33273203603768</v>
      </c>
      <c r="F40" s="51">
        <v>59.90614976353136</v>
      </c>
      <c r="G40" s="51">
        <v>76.1383325410309</v>
      </c>
      <c r="H40" s="51">
        <v>404.3655306619155</v>
      </c>
      <c r="I40" s="51">
        <v>123.19175951661208</v>
      </c>
      <c r="J40" s="51">
        <v>60.06018844282608</v>
      </c>
      <c r="K40" s="51">
        <v>116.22412530154939</v>
      </c>
      <c r="L40" s="51">
        <v>87.62322674464177</v>
      </c>
      <c r="M40" s="51">
        <v>92.14718051825362</v>
      </c>
      <c r="N40" s="51">
        <v>80.38314294142181</v>
      </c>
      <c r="O40" s="51">
        <v>81.75202709664582</v>
      </c>
      <c r="P40" s="51">
        <v>67.01762777300084</v>
      </c>
      <c r="Q40" s="51">
        <v>99.30766095992965</v>
      </c>
      <c r="R40" s="51">
        <v>78.59034199122252</v>
      </c>
      <c r="S40" s="51">
        <v>107.55865542655658</v>
      </c>
      <c r="T40" s="51">
        <v>56.65950346530004</v>
      </c>
      <c r="U40" s="51">
        <v>75.7200509556211</v>
      </c>
      <c r="V40" s="51">
        <v>88.17440811702537</v>
      </c>
      <c r="W40" s="51">
        <v>109.5626541984614</v>
      </c>
      <c r="X40" s="51">
        <v>83.81179290278345</v>
      </c>
      <c r="Y40" s="51">
        <v>106.05822509746226</v>
      </c>
      <c r="Z40" s="51">
        <v>47.750717064600735</v>
      </c>
      <c r="AA40" s="51">
        <v>83.58551423585172</v>
      </c>
      <c r="AB40" s="51">
        <v>94.88398844678468</v>
      </c>
      <c r="AC40" s="51">
        <v>155.14377662432602</v>
      </c>
      <c r="AD40" s="51">
        <v>73.45440186526676</v>
      </c>
      <c r="AE40" s="51">
        <v>305.3866527269926</v>
      </c>
      <c r="AF40" s="51">
        <v>84.20882241295166</v>
      </c>
      <c r="AG40" s="51">
        <v>65.913747518186</v>
      </c>
      <c r="AH40" s="51">
        <v>176.42095670812552</v>
      </c>
      <c r="AI40" s="51">
        <v>94.88398844678468</v>
      </c>
      <c r="AJ40" s="51">
        <v>322.9279196026759</v>
      </c>
      <c r="AK40" s="51">
        <v>113.69847781003008</v>
      </c>
      <c r="AL40" s="51">
        <v>85.57728684133842</v>
      </c>
      <c r="AM40" s="51">
        <v>81.08903540990752</v>
      </c>
      <c r="AN40" s="51">
        <v>90.31201597980719</v>
      </c>
      <c r="AO40" s="51">
        <v>100.5346836919411</v>
      </c>
      <c r="AP40" s="51">
        <v>155.14377662432602</v>
      </c>
      <c r="AQ40" s="51">
        <v>76.99787276505589</v>
      </c>
      <c r="AR40" s="51">
        <v>59.96999005933436</v>
      </c>
      <c r="AS40" s="51">
        <v>176.42095670812552</v>
      </c>
      <c r="AT40" s="51">
        <v>94.88398844678468</v>
      </c>
      <c r="AU40" s="51">
        <v>322.9279196026759</v>
      </c>
      <c r="AV40" s="77" t="s">
        <v>76</v>
      </c>
    </row>
    <row r="41" spans="1:48" ht="12.75">
      <c r="A41" s="74" t="s">
        <v>164</v>
      </c>
      <c r="B41" s="51">
        <v>46.60448984084884</v>
      </c>
      <c r="C41" s="51">
        <v>45.73043576835698</v>
      </c>
      <c r="D41" s="51">
        <v>80.28285589439976</v>
      </c>
      <c r="E41" s="51">
        <v>83.87617693727759</v>
      </c>
      <c r="F41" s="51">
        <v>62.48477315426091</v>
      </c>
      <c r="G41" s="51">
        <v>84.79457958565425</v>
      </c>
      <c r="H41" s="51">
        <v>111.07739284516998</v>
      </c>
      <c r="I41" s="51">
        <v>101.7011758099793</v>
      </c>
      <c r="J41" s="51">
        <v>92.43115795277501</v>
      </c>
      <c r="K41" s="51">
        <v>110.83972268669935</v>
      </c>
      <c r="L41" s="51">
        <v>71.65903989836117</v>
      </c>
      <c r="M41" s="51">
        <v>54.35595560726034</v>
      </c>
      <c r="N41" s="51">
        <v>109.70750744180009</v>
      </c>
      <c r="O41" s="51">
        <v>83.69282806309445</v>
      </c>
      <c r="P41" s="51">
        <v>97.07087918352552</v>
      </c>
      <c r="Q41" s="51">
        <v>31.907793484405094</v>
      </c>
      <c r="R41" s="51">
        <v>64.29718405033424</v>
      </c>
      <c r="S41" s="51">
        <v>41.082852498306444</v>
      </c>
      <c r="T41" s="51">
        <v>33.21519072965515</v>
      </c>
      <c r="U41" s="51">
        <v>28.304265571693488</v>
      </c>
      <c r="V41" s="51">
        <v>22.262120125455123</v>
      </c>
      <c r="W41" s="51">
        <v>62.64200879459582</v>
      </c>
      <c r="X41" s="51">
        <v>38.11682742115438</v>
      </c>
      <c r="Y41" s="51">
        <v>88.78153775134115</v>
      </c>
      <c r="Z41" s="51">
        <v>11.493006978842384</v>
      </c>
      <c r="AA41" s="51">
        <v>39.983087350616465</v>
      </c>
      <c r="AB41" s="51">
        <v>58.033688802984464</v>
      </c>
      <c r="AC41" s="51">
        <v>37.96776733501359</v>
      </c>
      <c r="AD41" s="51">
        <v>29.6121736858625</v>
      </c>
      <c r="AE41" s="51">
        <v>70.66884957742336</v>
      </c>
      <c r="AF41" s="51">
        <v>46.98731724729836</v>
      </c>
      <c r="AG41" s="51">
        <v>38.75087642360659</v>
      </c>
      <c r="AH41" s="51">
        <v>91.5304271068917</v>
      </c>
      <c r="AI41" s="51">
        <v>58.033688802984464</v>
      </c>
      <c r="AJ41" s="51">
        <v>151.88638821691768</v>
      </c>
      <c r="AK41" s="51">
        <v>46.46534334981269</v>
      </c>
      <c r="AL41" s="51">
        <v>51.01953883431375</v>
      </c>
      <c r="AM41" s="51">
        <v>70.87083602419928</v>
      </c>
      <c r="AN41" s="51">
        <v>29.844280653808212</v>
      </c>
      <c r="AO41" s="51">
        <v>22.018011565541915</v>
      </c>
      <c r="AP41" s="51">
        <v>37.96776733501359</v>
      </c>
      <c r="AQ41" s="51">
        <v>43.67139395538446</v>
      </c>
      <c r="AR41" s="51">
        <v>35.41177123181103</v>
      </c>
      <c r="AS41" s="51">
        <v>91.5304271068917</v>
      </c>
      <c r="AT41" s="51">
        <v>58.033688802984464</v>
      </c>
      <c r="AU41" s="51">
        <v>151.88638821691768</v>
      </c>
      <c r="AV41" s="77" t="s">
        <v>77</v>
      </c>
    </row>
    <row r="42" spans="1:48" ht="12.75">
      <c r="A42" s="74" t="s">
        <v>165</v>
      </c>
      <c r="B42" s="51">
        <v>52.870850370663206</v>
      </c>
      <c r="C42" s="51">
        <v>50.35607061774455</v>
      </c>
      <c r="D42" s="51">
        <v>96.07821902470755</v>
      </c>
      <c r="E42" s="51">
        <v>102.7413681366946</v>
      </c>
      <c r="F42" s="51">
        <v>100.71212219859149</v>
      </c>
      <c r="G42" s="51">
        <v>104.04259410213919</v>
      </c>
      <c r="H42" s="51">
        <v>907.3463290832879</v>
      </c>
      <c r="I42" s="51">
        <v>111.08812416657005</v>
      </c>
      <c r="J42" s="51">
        <v>170.69580124105656</v>
      </c>
      <c r="K42" s="51">
        <v>118.2581434510392</v>
      </c>
      <c r="L42" s="51">
        <v>24.557890996780177</v>
      </c>
      <c r="M42" s="51">
        <v>45.076169306059946</v>
      </c>
      <c r="N42" s="51">
        <v>72.2867652211745</v>
      </c>
      <c r="O42" s="51">
        <v>56.53765964920614</v>
      </c>
      <c r="P42" s="51">
        <v>87.48728695862053</v>
      </c>
      <c r="Q42" s="51">
        <v>74.11380184519034</v>
      </c>
      <c r="R42" s="51">
        <v>49.4272531006021</v>
      </c>
      <c r="S42" s="51">
        <v>52.577326264216865</v>
      </c>
      <c r="T42" s="51">
        <v>37.410872909987205</v>
      </c>
      <c r="U42" s="51">
        <v>38.65282619030896</v>
      </c>
      <c r="V42" s="51">
        <v>31.09124600589068</v>
      </c>
      <c r="W42" s="51">
        <v>63.763608522007765</v>
      </c>
      <c r="X42" s="51">
        <v>33.27285203083562</v>
      </c>
      <c r="Y42" s="51">
        <v>86.51511244277074</v>
      </c>
      <c r="Z42" s="51">
        <v>83.02648999623997</v>
      </c>
      <c r="AA42" s="51">
        <v>38.629385324400985</v>
      </c>
      <c r="AB42" s="51">
        <v>64.737145234856</v>
      </c>
      <c r="AC42" s="51">
        <v>48.17220940437339</v>
      </c>
      <c r="AD42" s="51">
        <v>22.700332071760048</v>
      </c>
      <c r="AE42" s="51">
        <v>98.8700096279725</v>
      </c>
      <c r="AF42" s="51">
        <v>51.78125700887561</v>
      </c>
      <c r="AG42" s="51">
        <v>43.76070277052881</v>
      </c>
      <c r="AH42" s="51">
        <v>89.58164594197416</v>
      </c>
      <c r="AI42" s="51">
        <v>64.737145234856</v>
      </c>
      <c r="AJ42" s="51">
        <v>133.76561315231578</v>
      </c>
      <c r="AK42" s="51">
        <v>52.09026868932894</v>
      </c>
      <c r="AL42" s="51">
        <v>53.09863538125376</v>
      </c>
      <c r="AM42" s="51">
        <v>64.01993090323042</v>
      </c>
      <c r="AN42" s="51">
        <v>49.39255422773971</v>
      </c>
      <c r="AO42" s="51">
        <v>30.022023373197776</v>
      </c>
      <c r="AP42" s="51">
        <v>48.17220940437339</v>
      </c>
      <c r="AQ42" s="51">
        <v>54.380713677516404</v>
      </c>
      <c r="AR42" s="51">
        <v>49.07108593519129</v>
      </c>
      <c r="AS42" s="51">
        <v>89.58164594197416</v>
      </c>
      <c r="AT42" s="51">
        <v>64.737145234856</v>
      </c>
      <c r="AU42" s="51">
        <v>133.76561315231578</v>
      </c>
      <c r="AV42" s="77" t="s">
        <v>78</v>
      </c>
    </row>
    <row r="43" spans="1:48" ht="12.75">
      <c r="A43" s="74" t="s">
        <v>166</v>
      </c>
      <c r="B43" s="51">
        <v>62.12233218318134</v>
      </c>
      <c r="C43" s="51">
        <v>47.30509910288496</v>
      </c>
      <c r="D43" s="51">
        <v>43.064532858377966</v>
      </c>
      <c r="E43" s="51">
        <v>45.39435904891141</v>
      </c>
      <c r="F43" s="51">
        <v>50.77230791468098</v>
      </c>
      <c r="G43" s="51">
        <v>26.806132689205807</v>
      </c>
      <c r="H43" s="51">
        <v>436.37893337151866</v>
      </c>
      <c r="I43" s="51">
        <v>28.647794422862965</v>
      </c>
      <c r="J43" s="51">
        <v>14.30399058618996</v>
      </c>
      <c r="K43" s="51">
        <v>59.077720863103835</v>
      </c>
      <c r="L43" s="51">
        <v>41.58837706650056</v>
      </c>
      <c r="M43" s="51">
        <v>24.719493267973185</v>
      </c>
      <c r="N43" s="51">
        <v>57.555322900229136</v>
      </c>
      <c r="O43" s="51">
        <v>27.480144798432843</v>
      </c>
      <c r="P43" s="51">
        <v>120.88732572355185</v>
      </c>
      <c r="Q43" s="51">
        <v>45.378615044580314</v>
      </c>
      <c r="R43" s="51">
        <v>48.28365579740509</v>
      </c>
      <c r="S43" s="51">
        <v>23.6926321996302</v>
      </c>
      <c r="T43" s="51">
        <v>54.53502943550092</v>
      </c>
      <c r="U43" s="51">
        <v>41.82271976346322</v>
      </c>
      <c r="V43" s="51">
        <v>45.50613516819751</v>
      </c>
      <c r="W43" s="51">
        <v>96.338340276669</v>
      </c>
      <c r="X43" s="51">
        <v>35.44008144107595</v>
      </c>
      <c r="Y43" s="51">
        <v>102.70110833479389</v>
      </c>
      <c r="Z43" s="51">
        <v>36.35645688843533</v>
      </c>
      <c r="AA43" s="51">
        <v>48.054588815626374</v>
      </c>
      <c r="AB43" s="51">
        <v>59.63708541394549</v>
      </c>
      <c r="AC43" s="51">
        <v>95.81902424725028</v>
      </c>
      <c r="AD43" s="51">
        <v>64.50364493472432</v>
      </c>
      <c r="AE43" s="51">
        <v>161.69650639591146</v>
      </c>
      <c r="AF43" s="51">
        <v>48.55080495874347</v>
      </c>
      <c r="AG43" s="51">
        <v>39.215569169222235</v>
      </c>
      <c r="AH43" s="51">
        <v>91.73235562158001</v>
      </c>
      <c r="AI43" s="51">
        <v>59.63708541394549</v>
      </c>
      <c r="AJ43" s="51">
        <v>148.52226472603374</v>
      </c>
      <c r="AK43" s="51">
        <v>57.003483154630864</v>
      </c>
      <c r="AL43" s="51">
        <v>34.3093637197654</v>
      </c>
      <c r="AM43" s="51">
        <v>35.214347705894035</v>
      </c>
      <c r="AN43" s="51">
        <v>33.39459044637137</v>
      </c>
      <c r="AO43" s="51">
        <v>34.06042362820374</v>
      </c>
      <c r="AP43" s="51">
        <v>95.81902424725028</v>
      </c>
      <c r="AQ43" s="51">
        <v>57.093686148536435</v>
      </c>
      <c r="AR43" s="51">
        <v>44.42704306261303</v>
      </c>
      <c r="AS43" s="51">
        <v>91.73235562158001</v>
      </c>
      <c r="AT43" s="51">
        <v>59.63708541394549</v>
      </c>
      <c r="AU43" s="51">
        <v>148.52226472603374</v>
      </c>
      <c r="AV43" s="77" t="s">
        <v>70</v>
      </c>
    </row>
    <row r="44" spans="1:48" ht="12.75">
      <c r="A44" s="74" t="s">
        <v>186</v>
      </c>
      <c r="B44" s="51">
        <v>24.90619499516302</v>
      </c>
      <c r="C44" s="51">
        <v>24.76880039029768</v>
      </c>
      <c r="D44" s="51">
        <v>70.91884491487586</v>
      </c>
      <c r="E44" s="51">
        <v>71.8348330702917</v>
      </c>
      <c r="F44" s="51">
        <v>62.183965517144955</v>
      </c>
      <c r="G44" s="51">
        <v>55.3977558266999</v>
      </c>
      <c r="H44" s="51">
        <v>93.4011837658152</v>
      </c>
      <c r="I44" s="51">
        <v>96.06217457378098</v>
      </c>
      <c r="J44" s="51">
        <v>102.08758124903203</v>
      </c>
      <c r="K44" s="51">
        <v>181.9684936375635</v>
      </c>
      <c r="L44" s="51">
        <v>21.013578587472185</v>
      </c>
      <c r="M44" s="51">
        <v>63.618251458825824</v>
      </c>
      <c r="N44" s="51">
        <v>76.54007232740469</v>
      </c>
      <c r="O44" s="51">
        <v>32.481127761283005</v>
      </c>
      <c r="P44" s="51">
        <v>137.66497095650112</v>
      </c>
      <c r="Q44" s="51">
        <v>16.04168437647496</v>
      </c>
      <c r="R44" s="51">
        <v>33.846901472279136</v>
      </c>
      <c r="S44" s="51">
        <v>11.958246264012143</v>
      </c>
      <c r="T44" s="51">
        <v>11.921196475296506</v>
      </c>
      <c r="U44" s="51">
        <v>10.565183185484148</v>
      </c>
      <c r="V44" s="51">
        <v>5.0919062877877845</v>
      </c>
      <c r="W44" s="51">
        <v>32.83902923586853</v>
      </c>
      <c r="X44" s="51">
        <v>7.981088648755563</v>
      </c>
      <c r="Y44" s="51">
        <v>73.06297449353293</v>
      </c>
      <c r="Z44" s="51">
        <v>14.01403416604314</v>
      </c>
      <c r="AA44" s="51">
        <v>12.10803427642427</v>
      </c>
      <c r="AB44" s="51">
        <v>45.942650262012485</v>
      </c>
      <c r="AC44" s="51">
        <v>25.323632601179902</v>
      </c>
      <c r="AD44" s="51">
        <v>11.919479909427471</v>
      </c>
      <c r="AE44" s="51">
        <v>69.45494056644014</v>
      </c>
      <c r="AF44" s="51">
        <v>26.67289281712013</v>
      </c>
      <c r="AG44" s="51">
        <v>21.052167358156083</v>
      </c>
      <c r="AH44" s="51">
        <v>58.6249794398845</v>
      </c>
      <c r="AI44" s="51">
        <v>45.942650262012485</v>
      </c>
      <c r="AJ44" s="51">
        <v>79.00881461677095</v>
      </c>
      <c r="AK44" s="51">
        <v>26.701331176240167</v>
      </c>
      <c r="AL44" s="51">
        <v>26.98927884565811</v>
      </c>
      <c r="AM44" s="51">
        <v>43.02690945715605</v>
      </c>
      <c r="AN44" s="51">
        <v>9.477505504568015</v>
      </c>
      <c r="AO44" s="51">
        <v>5.672859745209468</v>
      </c>
      <c r="AP44" s="51">
        <v>25.323632601179902</v>
      </c>
      <c r="AQ44" s="51">
        <v>25.19916354325425</v>
      </c>
      <c r="AR44" s="51">
        <v>18.525732550449668</v>
      </c>
      <c r="AS44" s="51">
        <v>58.6249794398845</v>
      </c>
      <c r="AT44" s="51">
        <v>45.942650262012485</v>
      </c>
      <c r="AU44" s="51">
        <v>79.00881461677095</v>
      </c>
      <c r="AV44" s="77" t="s">
        <v>321</v>
      </c>
    </row>
    <row r="45" spans="1:48" ht="12.75">
      <c r="A45" s="74" t="s">
        <v>187</v>
      </c>
      <c r="B45" s="51">
        <v>38.12899733209431</v>
      </c>
      <c r="C45" s="51">
        <v>34.99137966063947</v>
      </c>
      <c r="D45" s="51">
        <v>92.86444159961005</v>
      </c>
      <c r="E45" s="51">
        <v>100.49113486858306</v>
      </c>
      <c r="F45" s="51">
        <v>78.00332366384583</v>
      </c>
      <c r="G45" s="51">
        <v>148.51050673523886</v>
      </c>
      <c r="H45" s="51">
        <v>323.99816113983627</v>
      </c>
      <c r="I45" s="51">
        <v>72.24238569214346</v>
      </c>
      <c r="J45" s="51">
        <v>76.54205159661653</v>
      </c>
      <c r="K45" s="51">
        <v>192.42257551279843</v>
      </c>
      <c r="L45" s="51">
        <v>26.552985941020975</v>
      </c>
      <c r="M45" s="51">
        <v>37.22470512173441</v>
      </c>
      <c r="N45" s="51">
        <v>60.85809882367901</v>
      </c>
      <c r="O45" s="51">
        <v>57.26151875093286</v>
      </c>
      <c r="P45" s="51">
        <v>60.43133805656928</v>
      </c>
      <c r="Q45" s="51">
        <v>17.972239766626785</v>
      </c>
      <c r="R45" s="51">
        <v>43.033686201115515</v>
      </c>
      <c r="S45" s="51">
        <v>23.828641949452052</v>
      </c>
      <c r="T45" s="51">
        <v>34.183460117093276</v>
      </c>
      <c r="U45" s="51">
        <v>19.055602202748677</v>
      </c>
      <c r="V45" s="51">
        <v>9.542041276808867</v>
      </c>
      <c r="W45" s="51">
        <v>70.24679138373133</v>
      </c>
      <c r="X45" s="51">
        <v>21.342406773501434</v>
      </c>
      <c r="Y45" s="51">
        <v>79.46154328934102</v>
      </c>
      <c r="Z45" s="51">
        <v>10.089565940631108</v>
      </c>
      <c r="AA45" s="51">
        <v>13.21256685047992</v>
      </c>
      <c r="AB45" s="51">
        <v>53.91960653473622</v>
      </c>
      <c r="AC45" s="51">
        <v>41.10018512476232</v>
      </c>
      <c r="AD45" s="51">
        <v>29.56211122690214</v>
      </c>
      <c r="AE45" s="51">
        <v>89.77633816913287</v>
      </c>
      <c r="AF45" s="51">
        <v>36.79156757826206</v>
      </c>
      <c r="AG45" s="51">
        <v>29.794202832778673</v>
      </c>
      <c r="AH45" s="51">
        <v>73.85460057714337</v>
      </c>
      <c r="AI45" s="51">
        <v>53.91960653473622</v>
      </c>
      <c r="AJ45" s="51">
        <v>107.46832969516743</v>
      </c>
      <c r="AK45" s="51">
        <v>38.19632378329037</v>
      </c>
      <c r="AL45" s="51">
        <v>35.835305710930655</v>
      </c>
      <c r="AM45" s="51">
        <v>54.38936248531245</v>
      </c>
      <c r="AN45" s="51">
        <v>14.868878868836303</v>
      </c>
      <c r="AO45" s="51">
        <v>9.739806332498823</v>
      </c>
      <c r="AP45" s="51">
        <v>41.10018512476232</v>
      </c>
      <c r="AQ45" s="51">
        <v>36.231132116600996</v>
      </c>
      <c r="AR45" s="51">
        <v>29.785865004526137</v>
      </c>
      <c r="AS45" s="51">
        <v>73.85460057714337</v>
      </c>
      <c r="AT45" s="51">
        <v>53.91960653473622</v>
      </c>
      <c r="AU45" s="51">
        <v>107.46832969516743</v>
      </c>
      <c r="AV45" s="77" t="s">
        <v>96</v>
      </c>
    </row>
    <row r="46" spans="1:48" s="38" customFormat="1" ht="12.75">
      <c r="A46" s="76" t="s">
        <v>188</v>
      </c>
      <c r="B46" s="51">
        <v>25.31286455718904</v>
      </c>
      <c r="C46" s="51">
        <v>28.651800435753994</v>
      </c>
      <c r="D46" s="51">
        <v>59.53958300833627</v>
      </c>
      <c r="E46" s="51">
        <v>60.35148657365335</v>
      </c>
      <c r="F46" s="51">
        <v>54.69824336611973</v>
      </c>
      <c r="G46" s="51">
        <v>69.65100762411377</v>
      </c>
      <c r="H46" s="51">
        <v>74.47003543268188</v>
      </c>
      <c r="I46" s="51">
        <v>90.72751345806068</v>
      </c>
      <c r="J46" s="51">
        <v>42.931565474561786</v>
      </c>
      <c r="K46" s="51">
        <v>98.65284887542471</v>
      </c>
      <c r="L46" s="51">
        <v>21.657616868086563</v>
      </c>
      <c r="M46" s="51">
        <v>53.06578163913819</v>
      </c>
      <c r="N46" s="51">
        <v>83.93487443255898</v>
      </c>
      <c r="O46" s="51">
        <v>37.145625647239456</v>
      </c>
      <c r="P46" s="51">
        <v>141.53637318869866</v>
      </c>
      <c r="Q46" s="51">
        <v>12.505510933530232</v>
      </c>
      <c r="R46" s="51">
        <v>41.36149211919305</v>
      </c>
      <c r="S46" s="51">
        <v>14.83084952961044</v>
      </c>
      <c r="T46" s="51">
        <v>24.705051750972686</v>
      </c>
      <c r="U46" s="51">
        <v>15.9977169381944</v>
      </c>
      <c r="V46" s="51">
        <v>7.3466562801380375</v>
      </c>
      <c r="W46" s="51">
        <v>60.24871012259882</v>
      </c>
      <c r="X46" s="51">
        <v>15.111464853913864</v>
      </c>
      <c r="Y46" s="51">
        <v>73.84978172365828</v>
      </c>
      <c r="Z46" s="51">
        <v>7.55965828801605</v>
      </c>
      <c r="AA46" s="51">
        <v>16.64591206765508</v>
      </c>
      <c r="AB46" s="51">
        <v>33.39349529126281</v>
      </c>
      <c r="AC46" s="51">
        <v>16.994557712859216</v>
      </c>
      <c r="AD46" s="51">
        <v>13.738393802670688</v>
      </c>
      <c r="AE46" s="51">
        <v>28.76116389978768</v>
      </c>
      <c r="AF46" s="51">
        <v>29.345871523413425</v>
      </c>
      <c r="AG46" s="51">
        <v>23.56918845415486</v>
      </c>
      <c r="AH46" s="51">
        <v>61.412379705276344</v>
      </c>
      <c r="AI46" s="51">
        <v>33.39349529126281</v>
      </c>
      <c r="AJ46" s="51">
        <v>113.69682627933425</v>
      </c>
      <c r="AK46" s="51">
        <v>25.889690271222676</v>
      </c>
      <c r="AL46" s="51">
        <v>30.57128083808846</v>
      </c>
      <c r="AM46" s="51">
        <v>47.10497496715899</v>
      </c>
      <c r="AN46" s="51">
        <v>12.000050705663309</v>
      </c>
      <c r="AO46" s="51">
        <v>8.533703488803361</v>
      </c>
      <c r="AP46" s="51">
        <v>16.994557712859216</v>
      </c>
      <c r="AQ46" s="51">
        <v>27.551386252271964</v>
      </c>
      <c r="AR46" s="51">
        <v>22.49410915626669</v>
      </c>
      <c r="AS46" s="51">
        <v>61.412379705276344</v>
      </c>
      <c r="AT46" s="51">
        <v>33.39349529126281</v>
      </c>
      <c r="AU46" s="51">
        <v>113.69682627933425</v>
      </c>
      <c r="AV46" s="78" t="s">
        <v>98</v>
      </c>
    </row>
    <row r="47" spans="1:48" ht="12.75">
      <c r="A47" s="74" t="s">
        <v>168</v>
      </c>
      <c r="B47" s="51">
        <v>53.26440087007305</v>
      </c>
      <c r="C47" s="51">
        <v>47.348727698977264</v>
      </c>
      <c r="D47" s="51">
        <v>70.89899313384302</v>
      </c>
      <c r="E47" s="51">
        <v>74.2886804459662</v>
      </c>
      <c r="F47" s="51">
        <v>77.91467228785865</v>
      </c>
      <c r="G47" s="51">
        <v>96.08441777151816</v>
      </c>
      <c r="H47" s="51">
        <v>149.74310686636133</v>
      </c>
      <c r="I47" s="51">
        <v>114.5500741278334</v>
      </c>
      <c r="J47" s="51">
        <v>100.85359664158702</v>
      </c>
      <c r="K47" s="51">
        <v>72.72785974643789</v>
      </c>
      <c r="L47" s="51">
        <v>23.354026688265137</v>
      </c>
      <c r="M47" s="51">
        <v>46.18985752512242</v>
      </c>
      <c r="N47" s="51">
        <v>94.02474113072313</v>
      </c>
      <c r="O47" s="51">
        <v>78.29381874194354</v>
      </c>
      <c r="P47" s="51">
        <v>94.09350611300403</v>
      </c>
      <c r="Q47" s="51">
        <v>32.07810133732158</v>
      </c>
      <c r="R47" s="51">
        <v>67.80926570200766</v>
      </c>
      <c r="S47" s="51">
        <v>43.76344785999826</v>
      </c>
      <c r="T47" s="51">
        <v>17.512403414333694</v>
      </c>
      <c r="U47" s="51">
        <v>20.309421689723134</v>
      </c>
      <c r="V47" s="51">
        <v>11.589815490439431</v>
      </c>
      <c r="W47" s="51">
        <v>67.81695492750643</v>
      </c>
      <c r="X47" s="51">
        <v>41.90154147227082</v>
      </c>
      <c r="Y47" s="51">
        <v>83.97936125506142</v>
      </c>
      <c r="Z47" s="51">
        <v>31.204249355861176</v>
      </c>
      <c r="AA47" s="51">
        <v>60.058438625973274</v>
      </c>
      <c r="AB47" s="51">
        <v>75.15298506332418</v>
      </c>
      <c r="AC47" s="51">
        <v>49.788291573948236</v>
      </c>
      <c r="AD47" s="51">
        <v>51.455216913301925</v>
      </c>
      <c r="AE47" s="51">
        <v>77.64742784326222</v>
      </c>
      <c r="AF47" s="51">
        <v>49.970279381119674</v>
      </c>
      <c r="AG47" s="51">
        <v>38.69655624963582</v>
      </c>
      <c r="AH47" s="51">
        <v>114.07483816839505</v>
      </c>
      <c r="AI47" s="51">
        <v>75.15298506332418</v>
      </c>
      <c r="AJ47" s="51">
        <v>183.53863417863286</v>
      </c>
      <c r="AK47" s="51">
        <v>49.01192866792558</v>
      </c>
      <c r="AL47" s="51">
        <v>47.644893953300546</v>
      </c>
      <c r="AM47" s="51">
        <v>66.77679047334776</v>
      </c>
      <c r="AN47" s="51">
        <v>26.022933438455937</v>
      </c>
      <c r="AO47" s="51">
        <v>19.647516961846904</v>
      </c>
      <c r="AP47" s="51">
        <v>49.788291573948236</v>
      </c>
      <c r="AQ47" s="51">
        <v>50.57513152383517</v>
      </c>
      <c r="AR47" s="51">
        <v>35.21669101164202</v>
      </c>
      <c r="AS47" s="51">
        <v>114.07483816839505</v>
      </c>
      <c r="AT47" s="51">
        <v>75.15298506332418</v>
      </c>
      <c r="AU47" s="51">
        <v>183.53863417863286</v>
      </c>
      <c r="AV47" s="77" t="s">
        <v>79</v>
      </c>
    </row>
    <row r="48" spans="1:48" ht="12.75">
      <c r="A48" s="74" t="s">
        <v>169</v>
      </c>
      <c r="B48" s="51">
        <v>56.8927559776448</v>
      </c>
      <c r="C48" s="51">
        <v>47.13310069701196</v>
      </c>
      <c r="D48" s="51">
        <v>77.01535016372725</v>
      </c>
      <c r="E48" s="51">
        <v>77.93020100050406</v>
      </c>
      <c r="F48" s="51">
        <v>66.92691016330659</v>
      </c>
      <c r="G48" s="51">
        <v>74.76420506176552</v>
      </c>
      <c r="H48" s="51">
        <v>105.88032709388064</v>
      </c>
      <c r="I48" s="51">
        <v>135.65231264023947</v>
      </c>
      <c r="J48" s="51">
        <v>86.6505868449476</v>
      </c>
      <c r="K48" s="51">
        <v>118.62145755116337</v>
      </c>
      <c r="L48" s="51">
        <v>35.694072447086654</v>
      </c>
      <c r="M48" s="51">
        <v>70.35127096142246</v>
      </c>
      <c r="N48" s="51">
        <v>122.33712690172014</v>
      </c>
      <c r="O48" s="51">
        <v>62.48813298185155</v>
      </c>
      <c r="P48" s="51">
        <v>173.7944850164668</v>
      </c>
      <c r="Q48" s="51">
        <v>58.46569137486482</v>
      </c>
      <c r="R48" s="51">
        <v>52.72469916105511</v>
      </c>
      <c r="S48" s="51">
        <v>48.51570362639214</v>
      </c>
      <c r="T48" s="51">
        <v>34.24596473339198</v>
      </c>
      <c r="U48" s="51">
        <v>48.69342094047454</v>
      </c>
      <c r="V48" s="51">
        <v>32.04245380764061</v>
      </c>
      <c r="W48" s="51">
        <v>76.4728689295298</v>
      </c>
      <c r="X48" s="51">
        <v>39.55300667976686</v>
      </c>
      <c r="Y48" s="51">
        <v>79.9570805126779</v>
      </c>
      <c r="Z48" s="51">
        <v>40.89235863557389</v>
      </c>
      <c r="AA48" s="51">
        <v>33.89744322122578</v>
      </c>
      <c r="AB48" s="51">
        <v>65.85051586914823</v>
      </c>
      <c r="AC48" s="51">
        <v>61.79127650118663</v>
      </c>
      <c r="AD48" s="51">
        <v>48.2699011161239</v>
      </c>
      <c r="AE48" s="51">
        <v>101.72790265575411</v>
      </c>
      <c r="AF48" s="51">
        <v>48.93905602059089</v>
      </c>
      <c r="AG48" s="51">
        <v>40.406797919374036</v>
      </c>
      <c r="AH48" s="51">
        <v>96.16032966944849</v>
      </c>
      <c r="AI48" s="51">
        <v>65.85051586914823</v>
      </c>
      <c r="AJ48" s="51">
        <v>150.74870760317978</v>
      </c>
      <c r="AK48" s="51">
        <v>61.633094118498974</v>
      </c>
      <c r="AL48" s="51">
        <v>60.32140398769958</v>
      </c>
      <c r="AM48" s="51">
        <v>77.4211904572749</v>
      </c>
      <c r="AN48" s="51">
        <v>43.468520033469474</v>
      </c>
      <c r="AO48" s="51">
        <v>33.132425994511635</v>
      </c>
      <c r="AP48" s="51">
        <v>61.79127650118663</v>
      </c>
      <c r="AQ48" s="51">
        <v>45.828199239708844</v>
      </c>
      <c r="AR48" s="51">
        <v>38.35597955166585</v>
      </c>
      <c r="AS48" s="51">
        <v>96.16032966944849</v>
      </c>
      <c r="AT48" s="51">
        <v>65.85051586914823</v>
      </c>
      <c r="AU48" s="51">
        <v>150.74870760317978</v>
      </c>
      <c r="AV48" s="77" t="s">
        <v>80</v>
      </c>
    </row>
    <row r="49" spans="1:48" ht="12.75">
      <c r="A49" s="74" t="s">
        <v>167</v>
      </c>
      <c r="B49" s="51">
        <v>74.7363669512178</v>
      </c>
      <c r="C49" s="51">
        <v>71.03362200482331</v>
      </c>
      <c r="D49" s="51">
        <v>83.76094451166996</v>
      </c>
      <c r="E49" s="51">
        <v>84.1915320083302</v>
      </c>
      <c r="F49" s="51">
        <v>80.05146207915506</v>
      </c>
      <c r="G49" s="51">
        <v>74.55506044002026</v>
      </c>
      <c r="H49" s="51">
        <v>205.03076277556568</v>
      </c>
      <c r="I49" s="51">
        <v>96.4707142618742</v>
      </c>
      <c r="J49" s="51">
        <v>78.60800769421733</v>
      </c>
      <c r="K49" s="51">
        <v>130.5832870838343</v>
      </c>
      <c r="L49" s="51">
        <v>54.84945207844001</v>
      </c>
      <c r="M49" s="51">
        <v>80.02772770279608</v>
      </c>
      <c r="N49" s="51">
        <v>90.12421137665801</v>
      </c>
      <c r="O49" s="51">
        <v>78.00533073121791</v>
      </c>
      <c r="P49" s="51">
        <v>71.80504882387862</v>
      </c>
      <c r="Q49" s="51">
        <v>136.5627857200278</v>
      </c>
      <c r="R49" s="51">
        <v>59.28689763308199</v>
      </c>
      <c r="S49" s="51">
        <v>71.02868652812752</v>
      </c>
      <c r="T49" s="51">
        <v>48.0136572516069</v>
      </c>
      <c r="U49" s="51">
        <v>66.35471168998093</v>
      </c>
      <c r="V49" s="51">
        <v>74.28745267806497</v>
      </c>
      <c r="W49" s="51">
        <v>66.76248797458096</v>
      </c>
      <c r="X49" s="51">
        <v>99.3724068628534</v>
      </c>
      <c r="Y49" s="51">
        <v>91.59421785770571</v>
      </c>
      <c r="Z49" s="51">
        <v>70.89925770085387</v>
      </c>
      <c r="AA49" s="51">
        <v>67.93588729881323</v>
      </c>
      <c r="AB49" s="51">
        <v>72.03037895966578</v>
      </c>
      <c r="AC49" s="51">
        <v>80.54626171823269</v>
      </c>
      <c r="AD49" s="51">
        <v>49.752364342734</v>
      </c>
      <c r="AE49" s="51">
        <v>110.7814705633602</v>
      </c>
      <c r="AF49" s="51">
        <v>71.44235834720386</v>
      </c>
      <c r="AG49" s="51">
        <v>60.41254565549884</v>
      </c>
      <c r="AH49" s="51">
        <v>119.7064864729048</v>
      </c>
      <c r="AI49" s="51">
        <v>72.03037895966578</v>
      </c>
      <c r="AJ49" s="51">
        <v>205.81607885568988</v>
      </c>
      <c r="AK49" s="51">
        <v>83.6111593447267</v>
      </c>
      <c r="AL49" s="51">
        <v>83.83777066708632</v>
      </c>
      <c r="AM49" s="51">
        <v>80.73629204508441</v>
      </c>
      <c r="AN49" s="51">
        <v>115.73086036848979</v>
      </c>
      <c r="AO49" s="51">
        <v>70.26000985685612</v>
      </c>
      <c r="AP49" s="51">
        <v>80.54626171823269</v>
      </c>
      <c r="AQ49" s="51">
        <v>64.2852177316158</v>
      </c>
      <c r="AR49" s="51">
        <v>56.74121932637504</v>
      </c>
      <c r="AS49" s="51">
        <v>119.7064864729048</v>
      </c>
      <c r="AT49" s="51">
        <v>72.03037895966578</v>
      </c>
      <c r="AU49" s="51">
        <v>205.81607885568988</v>
      </c>
      <c r="AV49" s="77" t="s">
        <v>85</v>
      </c>
    </row>
    <row r="50" spans="1:48" ht="12.75">
      <c r="A50" s="74" t="s">
        <v>170</v>
      </c>
      <c r="B50" s="51">
        <v>100</v>
      </c>
      <c r="C50" s="51">
        <v>100</v>
      </c>
      <c r="D50" s="51">
        <v>100</v>
      </c>
      <c r="E50" s="51">
        <v>100</v>
      </c>
      <c r="F50" s="51">
        <v>100</v>
      </c>
      <c r="G50" s="51">
        <v>100</v>
      </c>
      <c r="H50" s="51">
        <v>100</v>
      </c>
      <c r="I50" s="51">
        <v>100</v>
      </c>
      <c r="J50" s="51">
        <v>100</v>
      </c>
      <c r="K50" s="51">
        <v>100</v>
      </c>
      <c r="L50" s="51">
        <v>100</v>
      </c>
      <c r="M50" s="51">
        <v>100</v>
      </c>
      <c r="N50" s="51">
        <v>100</v>
      </c>
      <c r="O50" s="51">
        <v>100</v>
      </c>
      <c r="P50" s="51">
        <v>100</v>
      </c>
      <c r="Q50" s="51">
        <v>100</v>
      </c>
      <c r="R50" s="51">
        <v>100</v>
      </c>
      <c r="S50" s="51">
        <v>100</v>
      </c>
      <c r="T50" s="51">
        <v>100</v>
      </c>
      <c r="U50" s="51">
        <v>100</v>
      </c>
      <c r="V50" s="51">
        <v>100</v>
      </c>
      <c r="W50" s="51">
        <v>100</v>
      </c>
      <c r="X50" s="51">
        <v>100</v>
      </c>
      <c r="Y50" s="51">
        <v>100</v>
      </c>
      <c r="Z50" s="51">
        <v>100</v>
      </c>
      <c r="AA50" s="51">
        <v>100</v>
      </c>
      <c r="AB50" s="51">
        <v>100</v>
      </c>
      <c r="AC50" s="51">
        <v>100</v>
      </c>
      <c r="AD50" s="51">
        <v>100</v>
      </c>
      <c r="AE50" s="51">
        <v>100</v>
      </c>
      <c r="AF50" s="51">
        <v>100</v>
      </c>
      <c r="AG50" s="51">
        <v>100</v>
      </c>
      <c r="AH50" s="51">
        <v>100</v>
      </c>
      <c r="AI50" s="51">
        <v>100</v>
      </c>
      <c r="AJ50" s="51">
        <v>100</v>
      </c>
      <c r="AK50" s="51">
        <v>100</v>
      </c>
      <c r="AL50" s="51">
        <v>100</v>
      </c>
      <c r="AM50" s="51">
        <v>100</v>
      </c>
      <c r="AN50" s="51">
        <v>100</v>
      </c>
      <c r="AO50" s="51">
        <v>100</v>
      </c>
      <c r="AP50" s="51">
        <v>100</v>
      </c>
      <c r="AQ50" s="51">
        <v>100</v>
      </c>
      <c r="AR50" s="51">
        <v>100</v>
      </c>
      <c r="AS50" s="51">
        <v>100</v>
      </c>
      <c r="AT50" s="51">
        <v>100</v>
      </c>
      <c r="AU50" s="51">
        <v>100</v>
      </c>
      <c r="AV50" s="77" t="s">
        <v>86</v>
      </c>
    </row>
    <row r="51" spans="1:48" ht="12.75">
      <c r="A51" s="74" t="s">
        <v>171</v>
      </c>
      <c r="B51" s="51">
        <v>36.465938880290985</v>
      </c>
      <c r="C51" s="51">
        <v>36.03853570237278</v>
      </c>
      <c r="D51" s="51">
        <v>69.96654612539291</v>
      </c>
      <c r="E51" s="51">
        <v>72.48214039729723</v>
      </c>
      <c r="F51" s="51">
        <v>64.62169272282003</v>
      </c>
      <c r="G51" s="51">
        <v>69.23753680948305</v>
      </c>
      <c r="H51" s="51">
        <v>83.69865499137475</v>
      </c>
      <c r="I51" s="51">
        <v>84.64508552438993</v>
      </c>
      <c r="J51" s="51">
        <v>123.70111547678142</v>
      </c>
      <c r="K51" s="51">
        <v>133.58924929126502</v>
      </c>
      <c r="L51" s="51">
        <v>36.25863236353224</v>
      </c>
      <c r="M51" s="51">
        <v>50.49409231183698</v>
      </c>
      <c r="N51" s="51">
        <v>45.02357838487311</v>
      </c>
      <c r="O51" s="51">
        <v>5.615516950793493</v>
      </c>
      <c r="P51" s="51">
        <v>130.54222434196652</v>
      </c>
      <c r="Q51" s="51">
        <v>44.295655560787786</v>
      </c>
      <c r="R51" s="51">
        <v>50.08281816257835</v>
      </c>
      <c r="S51" s="51">
        <v>49.547338251085385</v>
      </c>
      <c r="T51" s="51">
        <v>18.368505709653515</v>
      </c>
      <c r="U51" s="51">
        <v>34.91750106485568</v>
      </c>
      <c r="V51" s="51">
        <v>23.208602251245754</v>
      </c>
      <c r="W51" s="51">
        <v>47.31545205640354</v>
      </c>
      <c r="X51" s="51">
        <v>15.505368703190817</v>
      </c>
      <c r="Y51" s="51">
        <v>135.88916507415283</v>
      </c>
      <c r="Z51" s="51">
        <v>25.265275563700563</v>
      </c>
      <c r="AA51" s="51">
        <v>16.431478437048547</v>
      </c>
      <c r="AB51" s="51">
        <v>40.10848968967282</v>
      </c>
      <c r="AC51" s="51">
        <v>39.05211893212582</v>
      </c>
      <c r="AD51" s="51">
        <v>33.72664159718252</v>
      </c>
      <c r="AE51" s="51">
        <v>81.93051336072384</v>
      </c>
      <c r="AF51" s="51">
        <v>36.61119983809562</v>
      </c>
      <c r="AG51" s="51">
        <v>30.81505033693971</v>
      </c>
      <c r="AH51" s="51">
        <v>68.4598511752486</v>
      </c>
      <c r="AI51" s="51">
        <v>40.10848968967282</v>
      </c>
      <c r="AJ51" s="51">
        <v>120.29387278678234</v>
      </c>
      <c r="AK51" s="51">
        <v>37.51140310909007</v>
      </c>
      <c r="AL51" s="51">
        <v>35.97930885509037</v>
      </c>
      <c r="AM51" s="51">
        <v>39.11331475053007</v>
      </c>
      <c r="AN51" s="51">
        <v>29.615091644456452</v>
      </c>
      <c r="AO51" s="51">
        <v>33.44991342575287</v>
      </c>
      <c r="AP51" s="51">
        <v>39.05211893212582</v>
      </c>
      <c r="AQ51" s="51">
        <v>38.89201067825721</v>
      </c>
      <c r="AR51" s="51">
        <v>33.765762519110275</v>
      </c>
      <c r="AS51" s="51">
        <v>68.4598511752486</v>
      </c>
      <c r="AT51" s="51">
        <v>40.10848968967282</v>
      </c>
      <c r="AU51" s="51">
        <v>120.29387278678234</v>
      </c>
      <c r="AV51" s="77" t="s">
        <v>84</v>
      </c>
    </row>
    <row r="52" spans="1:48" ht="12.75">
      <c r="A52" s="74" t="s">
        <v>172</v>
      </c>
      <c r="B52" s="51">
        <v>76.13611352434464</v>
      </c>
      <c r="C52" s="51">
        <v>70.6748258956968</v>
      </c>
      <c r="D52" s="51">
        <v>95.2479504250408</v>
      </c>
      <c r="E52" s="51">
        <v>97.31772990248804</v>
      </c>
      <c r="F52" s="51">
        <v>77.28349268018806</v>
      </c>
      <c r="G52" s="51">
        <v>65.60411666467157</v>
      </c>
      <c r="H52" s="51">
        <v>261.25806207563033</v>
      </c>
      <c r="I52" s="51">
        <v>178.4958460736141</v>
      </c>
      <c r="J52" s="51">
        <v>121.43084237512485</v>
      </c>
      <c r="K52" s="51">
        <v>104.591456055968</v>
      </c>
      <c r="L52" s="51">
        <v>89.6004230671555</v>
      </c>
      <c r="M52" s="51">
        <v>79.48783707262047</v>
      </c>
      <c r="N52" s="51">
        <v>117.49190895128432</v>
      </c>
      <c r="O52" s="51">
        <v>121.44980996254317</v>
      </c>
      <c r="P52" s="51">
        <v>96.88351583101178</v>
      </c>
      <c r="Q52" s="51">
        <v>75.24041416570509</v>
      </c>
      <c r="R52" s="51">
        <v>72.79689872537489</v>
      </c>
      <c r="S52" s="51">
        <v>69.98007728308</v>
      </c>
      <c r="T52" s="51">
        <v>49.283476074058164</v>
      </c>
      <c r="U52" s="51">
        <v>52.994787764508246</v>
      </c>
      <c r="V52" s="51">
        <v>45.04566052683393</v>
      </c>
      <c r="W52" s="51">
        <v>124.9978653972787</v>
      </c>
      <c r="X52" s="51">
        <v>74.22979432328536</v>
      </c>
      <c r="Y52" s="51">
        <v>108.0842519418981</v>
      </c>
      <c r="Z52" s="51">
        <v>45.18755437946302</v>
      </c>
      <c r="AA52" s="51">
        <v>74.85237761702463</v>
      </c>
      <c r="AB52" s="51">
        <v>79.12622993304754</v>
      </c>
      <c r="AC52" s="51">
        <v>84.69258270670885</v>
      </c>
      <c r="AD52" s="51">
        <v>53.26259799694799</v>
      </c>
      <c r="AE52" s="51">
        <v>132.1164153304502</v>
      </c>
      <c r="AF52" s="51">
        <v>71.57066282801031</v>
      </c>
      <c r="AG52" s="51">
        <v>55.59692842927998</v>
      </c>
      <c r="AH52" s="51">
        <v>152.13733300907876</v>
      </c>
      <c r="AI52" s="51">
        <v>79.12622993304754</v>
      </c>
      <c r="AJ52" s="51">
        <v>284.7658307560075</v>
      </c>
      <c r="AK52" s="51">
        <v>80.65824640273276</v>
      </c>
      <c r="AL52" s="51">
        <v>76.60057997890709</v>
      </c>
      <c r="AM52" s="51">
        <v>87.5895942282744</v>
      </c>
      <c r="AN52" s="51">
        <v>68.70714950601793</v>
      </c>
      <c r="AO52" s="51">
        <v>57.959120196257764</v>
      </c>
      <c r="AP52" s="51">
        <v>84.69258270670885</v>
      </c>
      <c r="AQ52" s="51">
        <v>68.48416868170372</v>
      </c>
      <c r="AR52" s="51">
        <v>52.310871005577816</v>
      </c>
      <c r="AS52" s="51">
        <v>152.13733300907876</v>
      </c>
      <c r="AT52" s="51">
        <v>79.12622993304754</v>
      </c>
      <c r="AU52" s="51">
        <v>284.7658307560075</v>
      </c>
      <c r="AV52" s="77" t="s">
        <v>60</v>
      </c>
    </row>
    <row r="53" spans="1:48" ht="12.75">
      <c r="A53" s="74" t="s">
        <v>173</v>
      </c>
      <c r="B53" s="51">
        <v>73.67615686241015</v>
      </c>
      <c r="C53" s="51">
        <v>69.61137564273263</v>
      </c>
      <c r="D53" s="51">
        <v>97.37949382647233</v>
      </c>
      <c r="E53" s="51">
        <v>98.96218325836087</v>
      </c>
      <c r="F53" s="51">
        <v>87.33203247573789</v>
      </c>
      <c r="G53" s="51">
        <v>89.90562237105766</v>
      </c>
      <c r="H53" s="51">
        <v>338.04784808739214</v>
      </c>
      <c r="I53" s="51">
        <v>155.65290813951012</v>
      </c>
      <c r="J53" s="51">
        <v>91.57620573169338</v>
      </c>
      <c r="K53" s="51">
        <v>133.56249800233508</v>
      </c>
      <c r="L53" s="51">
        <v>53.34027279748265</v>
      </c>
      <c r="M53" s="51">
        <v>85.74387102672347</v>
      </c>
      <c r="N53" s="51">
        <v>99.65597646119733</v>
      </c>
      <c r="O53" s="51">
        <v>120.68058250344774</v>
      </c>
      <c r="P53" s="51">
        <v>84.56666429652857</v>
      </c>
      <c r="Q53" s="51">
        <v>69.53016152169674</v>
      </c>
      <c r="R53" s="51">
        <v>72.7537372276345</v>
      </c>
      <c r="S53" s="51">
        <v>64.81448850695263</v>
      </c>
      <c r="T53" s="51">
        <v>59.78547707872865</v>
      </c>
      <c r="U53" s="51">
        <v>57.353449375204924</v>
      </c>
      <c r="V53" s="51">
        <v>47.421749075260045</v>
      </c>
      <c r="W53" s="51">
        <v>97.64859066661093</v>
      </c>
      <c r="X53" s="51">
        <v>60.63291934727594</v>
      </c>
      <c r="Y53" s="51">
        <v>100.54343395994056</v>
      </c>
      <c r="Z53" s="51">
        <v>51.268106428926345</v>
      </c>
      <c r="AA53" s="51">
        <v>70.74141751011328</v>
      </c>
      <c r="AB53" s="51">
        <v>68.76474152839145</v>
      </c>
      <c r="AC53" s="51">
        <v>84.83205324021482</v>
      </c>
      <c r="AD53" s="51">
        <v>39.917505237196465</v>
      </c>
      <c r="AE53" s="51">
        <v>130.66916208589436</v>
      </c>
      <c r="AF53" s="51">
        <v>69.45908940089842</v>
      </c>
      <c r="AG53" s="51">
        <v>55.11439447580907</v>
      </c>
      <c r="AH53" s="51">
        <v>143.89594074317083</v>
      </c>
      <c r="AI53" s="51">
        <v>68.76474152839145</v>
      </c>
      <c r="AJ53" s="51">
        <v>287.4713151638924</v>
      </c>
      <c r="AK53" s="51">
        <v>78.18489944152942</v>
      </c>
      <c r="AL53" s="51">
        <v>72.44749005864146</v>
      </c>
      <c r="AM53" s="51">
        <v>83.01419822511944</v>
      </c>
      <c r="AN53" s="51">
        <v>63.4499500529469</v>
      </c>
      <c r="AO53" s="51">
        <v>55.662612920539864</v>
      </c>
      <c r="AP53" s="51">
        <v>84.83205324021482</v>
      </c>
      <c r="AQ53" s="51">
        <v>67.82570863619188</v>
      </c>
      <c r="AR53" s="51">
        <v>57.055181864651736</v>
      </c>
      <c r="AS53" s="51">
        <v>143.89594074317083</v>
      </c>
      <c r="AT53" s="51">
        <v>68.76474152839145</v>
      </c>
      <c r="AU53" s="51">
        <v>287.4713151638924</v>
      </c>
      <c r="AV53" s="77" t="s">
        <v>61</v>
      </c>
    </row>
    <row r="54" spans="1:48" ht="12.75">
      <c r="A54" s="83" t="s">
        <v>189</v>
      </c>
      <c r="B54" s="51">
        <v>40.361362407080094</v>
      </c>
      <c r="C54" s="51">
        <v>36.34154489522536</v>
      </c>
      <c r="D54" s="51">
        <v>67.03324503983058</v>
      </c>
      <c r="E54" s="51">
        <v>65.35030495895363</v>
      </c>
      <c r="F54" s="51">
        <v>64.77731845613404</v>
      </c>
      <c r="G54" s="51">
        <v>58.26162214457177</v>
      </c>
      <c r="H54" s="51">
        <v>143.20032792229313</v>
      </c>
      <c r="I54" s="51">
        <v>110.33968805113025</v>
      </c>
      <c r="J54" s="51">
        <v>105.01444736897143</v>
      </c>
      <c r="K54" s="51">
        <v>61.34552425122948</v>
      </c>
      <c r="L54" s="51">
        <v>41.56472020830439</v>
      </c>
      <c r="M54" s="51">
        <v>79.23387860181475</v>
      </c>
      <c r="N54" s="51">
        <v>128.50161234492427</v>
      </c>
      <c r="O54" s="51">
        <v>89.27412896739364</v>
      </c>
      <c r="P54" s="51">
        <v>167.8309488400458</v>
      </c>
      <c r="Q54" s="51">
        <v>32.34135953906491</v>
      </c>
      <c r="R54" s="51">
        <v>55.08321684780161</v>
      </c>
      <c r="S54" s="51">
        <v>36.78220749358256</v>
      </c>
      <c r="T54" s="51">
        <v>30.725100963288458</v>
      </c>
      <c r="U54" s="51">
        <v>21.334778267136713</v>
      </c>
      <c r="V54" s="51">
        <v>11.174319489748093</v>
      </c>
      <c r="W54" s="51">
        <v>63.18236664814692</v>
      </c>
      <c r="X54" s="51">
        <v>33.88809924625144</v>
      </c>
      <c r="Y54" s="51">
        <v>80.3189403583336</v>
      </c>
      <c r="Z54" s="51">
        <v>70.7143723400814</v>
      </c>
      <c r="AA54" s="51">
        <v>21.336681331381207</v>
      </c>
      <c r="AB54" s="51">
        <v>65.09476374357725</v>
      </c>
      <c r="AC54" s="51">
        <v>40.31120479614232</v>
      </c>
      <c r="AD54" s="51">
        <v>24.96359877231169</v>
      </c>
      <c r="AE54" s="51">
        <v>85.58404157468509</v>
      </c>
      <c r="AF54" s="51">
        <v>38.89242874063301</v>
      </c>
      <c r="AG54" s="51">
        <v>30.689937016748463</v>
      </c>
      <c r="AH54" s="51">
        <v>85.96334070195526</v>
      </c>
      <c r="AI54" s="51">
        <v>65.09476374357725</v>
      </c>
      <c r="AJ54" s="51">
        <v>122.36089763872282</v>
      </c>
      <c r="AK54" s="51">
        <v>43.46466569706532</v>
      </c>
      <c r="AL54" s="51">
        <v>44.326653657720634</v>
      </c>
      <c r="AM54" s="51">
        <v>60.668436437185726</v>
      </c>
      <c r="AN54" s="51">
        <v>25.516231571770724</v>
      </c>
      <c r="AO54" s="51">
        <v>20.93219934155402</v>
      </c>
      <c r="AP54" s="51">
        <v>40.31120479614232</v>
      </c>
      <c r="AQ54" s="51">
        <v>45.56632805677987</v>
      </c>
      <c r="AR54" s="51">
        <v>39.072876160480604</v>
      </c>
      <c r="AS54" s="51">
        <v>85.96334070195526</v>
      </c>
      <c r="AT54" s="51">
        <v>65.09476374357725</v>
      </c>
      <c r="AU54" s="51">
        <v>122.36089763872282</v>
      </c>
      <c r="AV54" s="84" t="s">
        <v>90</v>
      </c>
    </row>
    <row r="55" spans="1:48" ht="12.75">
      <c r="A55" s="74" t="s">
        <v>190</v>
      </c>
      <c r="B55" s="51">
        <v>28.257611432269503</v>
      </c>
      <c r="C55" s="51">
        <v>32.37139316934089</v>
      </c>
      <c r="D55" s="51">
        <v>93.1284639874325</v>
      </c>
      <c r="E55" s="51">
        <v>97.53379061039712</v>
      </c>
      <c r="F55" s="51">
        <v>85.21074789203432</v>
      </c>
      <c r="G55" s="51">
        <v>114.26410716642714</v>
      </c>
      <c r="H55" s="51">
        <v>120.36835211556797</v>
      </c>
      <c r="I55" s="51">
        <v>141.7280400358964</v>
      </c>
      <c r="J55" s="51">
        <v>80.292066413716</v>
      </c>
      <c r="K55" s="51">
        <v>173.46456055401535</v>
      </c>
      <c r="L55" s="51">
        <v>28.462641519028903</v>
      </c>
      <c r="M55" s="51">
        <v>60.440854001973676</v>
      </c>
      <c r="N55" s="51">
        <v>81.72530004376105</v>
      </c>
      <c r="O55" s="51">
        <v>57.06470601903377</v>
      </c>
      <c r="P55" s="51">
        <v>119.86899352492904</v>
      </c>
      <c r="Q55" s="51">
        <v>28.340606705943028</v>
      </c>
      <c r="R55" s="51">
        <v>39.474155939883346</v>
      </c>
      <c r="S55" s="51">
        <v>52.77786319909122</v>
      </c>
      <c r="T55" s="51">
        <v>20.977988030871074</v>
      </c>
      <c r="U55" s="51">
        <v>17.74887650333405</v>
      </c>
      <c r="V55" s="51">
        <v>13.060448756288185</v>
      </c>
      <c r="W55" s="51">
        <v>70.22219718334972</v>
      </c>
      <c r="X55" s="51">
        <v>13.16759744692792</v>
      </c>
      <c r="Y55" s="51">
        <v>89.871429437175</v>
      </c>
      <c r="Z55" s="51">
        <v>64.71830361242411</v>
      </c>
      <c r="AA55" s="51">
        <v>11.110346532274471</v>
      </c>
      <c r="AB55" s="51">
        <v>56.56150820792701</v>
      </c>
      <c r="AC55" s="51">
        <v>21.235317043866953</v>
      </c>
      <c r="AD55" s="51">
        <v>12.869251189234134</v>
      </c>
      <c r="AE55" s="51">
        <v>53.6503960322169</v>
      </c>
      <c r="AF55" s="51">
        <v>34.66726123469203</v>
      </c>
      <c r="AG55" s="51">
        <v>27.91051518842631</v>
      </c>
      <c r="AH55" s="51">
        <v>74.05734660116778</v>
      </c>
      <c r="AI55" s="51">
        <v>56.56150820792701</v>
      </c>
      <c r="AJ55" s="51">
        <v>103.05514339891783</v>
      </c>
      <c r="AK55" s="51">
        <v>36.502295059009086</v>
      </c>
      <c r="AL55" s="51">
        <v>44.964157802030805</v>
      </c>
      <c r="AM55" s="51">
        <v>61.399749352085955</v>
      </c>
      <c r="AN55" s="51">
        <v>25.849039563139513</v>
      </c>
      <c r="AO55" s="51">
        <v>22.133809530034778</v>
      </c>
      <c r="AP55" s="51">
        <v>21.235317043866953</v>
      </c>
      <c r="AQ55" s="51">
        <v>34.856928327768316</v>
      </c>
      <c r="AR55" s="51">
        <v>28.173283524884692</v>
      </c>
      <c r="AS55" s="51">
        <v>74.05734660116778</v>
      </c>
      <c r="AT55" s="51">
        <v>56.56150820792701</v>
      </c>
      <c r="AU55" s="51">
        <v>103.05514339891783</v>
      </c>
      <c r="AV55" s="77" t="s">
        <v>95</v>
      </c>
    </row>
    <row r="56" spans="1:48" ht="12.75">
      <c r="A56" s="74" t="s">
        <v>174</v>
      </c>
      <c r="B56" s="51">
        <v>59.39238550425524</v>
      </c>
      <c r="C56" s="51">
        <v>48.12185777409441</v>
      </c>
      <c r="D56" s="51">
        <v>69.69747757973794</v>
      </c>
      <c r="E56" s="51">
        <v>71.43109733711195</v>
      </c>
      <c r="F56" s="51">
        <v>60.309469009139825</v>
      </c>
      <c r="G56" s="51">
        <v>76.74632743756334</v>
      </c>
      <c r="H56" s="51">
        <v>78.1359133262558</v>
      </c>
      <c r="I56" s="51">
        <v>110.68649667044986</v>
      </c>
      <c r="J56" s="51">
        <v>92.8526171952686</v>
      </c>
      <c r="K56" s="51">
        <v>101.61388438778887</v>
      </c>
      <c r="L56" s="51">
        <v>36.34279748240544</v>
      </c>
      <c r="M56" s="51">
        <v>56.629003160679844</v>
      </c>
      <c r="N56" s="51">
        <v>158.28078674438163</v>
      </c>
      <c r="O56" s="51">
        <v>114.17757173017849</v>
      </c>
      <c r="P56" s="51">
        <v>196.83904839517024</v>
      </c>
      <c r="Q56" s="51">
        <v>29.407962418096556</v>
      </c>
      <c r="R56" s="51">
        <v>60.782783692499066</v>
      </c>
      <c r="S56" s="51">
        <v>41.72945564034579</v>
      </c>
      <c r="T56" s="51">
        <v>46.22314849054172</v>
      </c>
      <c r="U56" s="51">
        <v>27.284391480788805</v>
      </c>
      <c r="V56" s="51">
        <v>26.899990414006105</v>
      </c>
      <c r="W56" s="51">
        <v>48.155454682701645</v>
      </c>
      <c r="X56" s="51">
        <v>42.97247535190542</v>
      </c>
      <c r="Y56" s="51">
        <v>86.59370648830998</v>
      </c>
      <c r="Z56" s="51">
        <v>56.54008782654252</v>
      </c>
      <c r="AA56" s="51">
        <v>27.29889338381742</v>
      </c>
      <c r="AB56" s="51">
        <v>81.68334090710069</v>
      </c>
      <c r="AC56" s="51">
        <v>68.93844092578422</v>
      </c>
      <c r="AD56" s="51">
        <v>61.11800211299801</v>
      </c>
      <c r="AE56" s="51">
        <v>97.8863941082161</v>
      </c>
      <c r="AF56" s="51">
        <v>51.17917475557184</v>
      </c>
      <c r="AG56" s="51">
        <v>38.3313607278277</v>
      </c>
      <c r="AH56" s="51">
        <v>128.1897040514208</v>
      </c>
      <c r="AI56" s="51">
        <v>81.68334090710069</v>
      </c>
      <c r="AJ56" s="51">
        <v>211.02245708368176</v>
      </c>
      <c r="AK56" s="51">
        <v>56.50138545422235</v>
      </c>
      <c r="AL56" s="51">
        <v>47.915048886776354</v>
      </c>
      <c r="AM56" s="51">
        <v>63.15031559334431</v>
      </c>
      <c r="AN56" s="51">
        <v>26.39335122943733</v>
      </c>
      <c r="AO56" s="51">
        <v>29.08466103310175</v>
      </c>
      <c r="AP56" s="51">
        <v>68.93844092578422</v>
      </c>
      <c r="AQ56" s="51">
        <v>54.36179420125493</v>
      </c>
      <c r="AR56" s="51">
        <v>44.41754206974913</v>
      </c>
      <c r="AS56" s="51">
        <v>128.1897040514208</v>
      </c>
      <c r="AT56" s="51">
        <v>81.68334090710069</v>
      </c>
      <c r="AU56" s="51">
        <v>211.02245708368176</v>
      </c>
      <c r="AV56" s="77" t="s">
        <v>57</v>
      </c>
    </row>
    <row r="57" spans="1:48" ht="12.75">
      <c r="A57" s="74" t="s">
        <v>175</v>
      </c>
      <c r="B57" s="51">
        <v>41.47518884794541</v>
      </c>
      <c r="C57" s="51">
        <v>40.138491843863925</v>
      </c>
      <c r="D57" s="51">
        <v>60.30046893583398</v>
      </c>
      <c r="E57" s="51">
        <v>62.12080732310685</v>
      </c>
      <c r="F57" s="51">
        <v>57.39968747204019</v>
      </c>
      <c r="G57" s="51">
        <v>80.4075837030989</v>
      </c>
      <c r="H57" s="51">
        <v>128.19176331920897</v>
      </c>
      <c r="I57" s="51">
        <v>62.840052014483646</v>
      </c>
      <c r="J57" s="51">
        <v>77.00230174974516</v>
      </c>
      <c r="K57" s="51">
        <v>98.83034627943542</v>
      </c>
      <c r="L57" s="51">
        <v>21.05307393541785</v>
      </c>
      <c r="M57" s="51">
        <v>47.29303358302345</v>
      </c>
      <c r="N57" s="51">
        <v>52.884638840077315</v>
      </c>
      <c r="O57" s="51">
        <v>51.06686394445313</v>
      </c>
      <c r="P57" s="51">
        <v>53.826477685464845</v>
      </c>
      <c r="Q57" s="51">
        <v>42.28957968516045</v>
      </c>
      <c r="R57" s="51">
        <v>41.65143358006058</v>
      </c>
      <c r="S57" s="51">
        <v>49.42767463163022</v>
      </c>
      <c r="T57" s="51">
        <v>24.149153573917452</v>
      </c>
      <c r="U57" s="51">
        <v>37.44079306871024</v>
      </c>
      <c r="V57" s="51">
        <v>24.10496607246471</v>
      </c>
      <c r="W57" s="51">
        <v>54.957570219794874</v>
      </c>
      <c r="X57" s="51">
        <v>25.384470902116878</v>
      </c>
      <c r="Y57" s="51">
        <v>119.49745935119978</v>
      </c>
      <c r="Z57" s="51">
        <v>23.3735753018362</v>
      </c>
      <c r="AA57" s="51">
        <v>33.282059827676996</v>
      </c>
      <c r="AB57" s="51">
        <v>29.163602700724905</v>
      </c>
      <c r="AC57" s="51">
        <v>44.810813264205876</v>
      </c>
      <c r="AD57" s="51">
        <v>34.291360499954536</v>
      </c>
      <c r="AE57" s="51">
        <v>86.46720776794821</v>
      </c>
      <c r="AF57" s="51">
        <v>39.50635636545678</v>
      </c>
      <c r="AG57" s="51">
        <v>35.390630397394695</v>
      </c>
      <c r="AH57" s="51">
        <v>57.01766500138755</v>
      </c>
      <c r="AI57" s="51">
        <v>29.163602700724905</v>
      </c>
      <c r="AJ57" s="51">
        <v>108.00885887885039</v>
      </c>
      <c r="AK57" s="51">
        <v>40.62198390522923</v>
      </c>
      <c r="AL57" s="51">
        <v>37.269247714547596</v>
      </c>
      <c r="AM57" s="51">
        <v>42.26581621102956</v>
      </c>
      <c r="AN57" s="51">
        <v>30.034661910714817</v>
      </c>
      <c r="AO57" s="51">
        <v>31.15697121567197</v>
      </c>
      <c r="AP57" s="51">
        <v>44.810813264205876</v>
      </c>
      <c r="AQ57" s="51">
        <v>40.36988539827469</v>
      </c>
      <c r="AR57" s="51">
        <v>34.95622924227469</v>
      </c>
      <c r="AS57" s="51">
        <v>57.01766500138755</v>
      </c>
      <c r="AT57" s="51">
        <v>29.163602700724905</v>
      </c>
      <c r="AU57" s="51">
        <v>108.00885887885039</v>
      </c>
      <c r="AV57" s="77" t="s">
        <v>56</v>
      </c>
    </row>
    <row r="58" spans="1:48" ht="12.75">
      <c r="A58" s="74" t="s">
        <v>176</v>
      </c>
      <c r="B58" s="51">
        <v>112.37780578699402</v>
      </c>
      <c r="C58" s="51">
        <v>81.33254273587453</v>
      </c>
      <c r="D58" s="51">
        <v>93.20072538064854</v>
      </c>
      <c r="E58" s="51">
        <v>92.17238831022729</v>
      </c>
      <c r="F58" s="51">
        <v>84.4518426303383</v>
      </c>
      <c r="G58" s="51">
        <v>62.038104568199856</v>
      </c>
      <c r="H58" s="51">
        <v>188.93688282313624</v>
      </c>
      <c r="I58" s="51">
        <v>166.17943794172086</v>
      </c>
      <c r="J58" s="51">
        <v>95.82340231585609</v>
      </c>
      <c r="K58" s="51">
        <v>144.20007131234456</v>
      </c>
      <c r="L58" s="51">
        <v>64.37947195500425</v>
      </c>
      <c r="M58" s="51">
        <v>106.79182801925606</v>
      </c>
      <c r="N58" s="51">
        <v>180.99456964917852</v>
      </c>
      <c r="O58" s="51">
        <v>189.37493887536868</v>
      </c>
      <c r="P58" s="51">
        <v>145.37609160570656</v>
      </c>
      <c r="Q58" s="51">
        <v>106.89559624412055</v>
      </c>
      <c r="R58" s="51">
        <v>85.34011682621974</v>
      </c>
      <c r="S58" s="51">
        <v>87.16595143688642</v>
      </c>
      <c r="T58" s="51">
        <v>54.48875094399162</v>
      </c>
      <c r="U58" s="51">
        <v>72.56524652556409</v>
      </c>
      <c r="V58" s="51">
        <v>100.97559528582292</v>
      </c>
      <c r="W58" s="51">
        <v>149.57083779119216</v>
      </c>
      <c r="X58" s="51">
        <v>82.78015065077042</v>
      </c>
      <c r="Y58" s="51">
        <v>84.48147793137194</v>
      </c>
      <c r="Z58" s="51">
        <v>75.40858949360391</v>
      </c>
      <c r="AA58" s="51">
        <v>83.05726904524991</v>
      </c>
      <c r="AB58" s="51">
        <v>58.403815105020605</v>
      </c>
      <c r="AC58" s="51">
        <v>160.2230322217582</v>
      </c>
      <c r="AD58" s="51">
        <v>156.0254941340546</v>
      </c>
      <c r="AE58" s="51">
        <v>149.8122867102697</v>
      </c>
      <c r="AF58" s="51">
        <v>78.90225451672099</v>
      </c>
      <c r="AG58" s="51">
        <v>78.76884568098605</v>
      </c>
      <c r="AH58" s="51">
        <v>78.2233147657517</v>
      </c>
      <c r="AI58" s="51">
        <v>58.403815105020605</v>
      </c>
      <c r="AJ58" s="51">
        <v>110.14922384832487</v>
      </c>
      <c r="AK58" s="51">
        <v>116.85161480674199</v>
      </c>
      <c r="AL58" s="51">
        <v>86.49482802742479</v>
      </c>
      <c r="AM58" s="51">
        <v>88.83214117911228</v>
      </c>
      <c r="AN58" s="51">
        <v>82.92143297377739</v>
      </c>
      <c r="AO58" s="51">
        <v>91.02264443762668</v>
      </c>
      <c r="AP58" s="51">
        <v>160.2230322217582</v>
      </c>
      <c r="AQ58" s="51">
        <v>74.93321202389194</v>
      </c>
      <c r="AR58" s="51">
        <v>72.47050973938282</v>
      </c>
      <c r="AS58" s="51">
        <v>78.2233147657517</v>
      </c>
      <c r="AT58" s="51">
        <v>58.403815105020605</v>
      </c>
      <c r="AU58" s="51">
        <v>110.14922384832487</v>
      </c>
      <c r="AV58" s="77" t="s">
        <v>83</v>
      </c>
    </row>
    <row r="59" spans="1:48" ht="12.75">
      <c r="A59" s="74" t="s">
        <v>177</v>
      </c>
      <c r="B59" s="51">
        <v>85.17135498180069</v>
      </c>
      <c r="C59" s="51">
        <v>69.3937227142793</v>
      </c>
      <c r="D59" s="51">
        <v>91.43148270256604</v>
      </c>
      <c r="E59" s="51">
        <v>91.19799114935134</v>
      </c>
      <c r="F59" s="51">
        <v>70.98972606408947</v>
      </c>
      <c r="G59" s="51">
        <v>67.4964224524899</v>
      </c>
      <c r="H59" s="51">
        <v>370.3149950430279</v>
      </c>
      <c r="I59" s="51">
        <v>156.8207454013378</v>
      </c>
      <c r="J59" s="51">
        <v>93.22888500414743</v>
      </c>
      <c r="K59" s="51">
        <v>114.88769459604478</v>
      </c>
      <c r="L59" s="51">
        <v>66.87940817441383</v>
      </c>
      <c r="M59" s="51">
        <v>94.28516384742228</v>
      </c>
      <c r="N59" s="51">
        <v>97.17045524007243</v>
      </c>
      <c r="O59" s="51">
        <v>97.31063436607475</v>
      </c>
      <c r="P59" s="51">
        <v>89.58895455830829</v>
      </c>
      <c r="Q59" s="51">
        <v>74.63704602597106</v>
      </c>
      <c r="R59" s="51">
        <v>76.98734180073188</v>
      </c>
      <c r="S59" s="51">
        <v>66.65471776196361</v>
      </c>
      <c r="T59" s="51">
        <v>42.11447591380262</v>
      </c>
      <c r="U59" s="51">
        <v>55.14535631514467</v>
      </c>
      <c r="V59" s="51">
        <v>60.45241890318185</v>
      </c>
      <c r="W59" s="51">
        <v>139.5398664835659</v>
      </c>
      <c r="X59" s="51">
        <v>70.51893367725222</v>
      </c>
      <c r="Y59" s="51">
        <v>98.98522261535825</v>
      </c>
      <c r="Z59" s="51">
        <v>41.09984997417616</v>
      </c>
      <c r="AA59" s="51">
        <v>79.9837977849061</v>
      </c>
      <c r="AB59" s="51">
        <v>86.07811640180235</v>
      </c>
      <c r="AC59" s="51">
        <v>104.65834236251897</v>
      </c>
      <c r="AD59" s="51">
        <v>95.80599174844828</v>
      </c>
      <c r="AE59" s="51">
        <v>105.67018888996245</v>
      </c>
      <c r="AF59" s="51">
        <v>71.08107952984784</v>
      </c>
      <c r="AG59" s="51">
        <v>54.47223613658605</v>
      </c>
      <c r="AH59" s="51">
        <v>162.2574595259686</v>
      </c>
      <c r="AI59" s="51">
        <v>86.07811640180235</v>
      </c>
      <c r="AJ59" s="51">
        <v>294.93709344475224</v>
      </c>
      <c r="AK59" s="51">
        <v>85.4994447379742</v>
      </c>
      <c r="AL59" s="51">
        <v>71.369922238346</v>
      </c>
      <c r="AM59" s="51">
        <v>78.22612259950526</v>
      </c>
      <c r="AN59" s="51">
        <v>68.40098493108098</v>
      </c>
      <c r="AO59" s="51">
        <v>59.4807936542319</v>
      </c>
      <c r="AP59" s="51">
        <v>104.65834236251897</v>
      </c>
      <c r="AQ59" s="51">
        <v>70.37774501984188</v>
      </c>
      <c r="AR59" s="51">
        <v>53.200253963366116</v>
      </c>
      <c r="AS59" s="51">
        <v>162.2574595259686</v>
      </c>
      <c r="AT59" s="51">
        <v>86.07811640180235</v>
      </c>
      <c r="AU59" s="51">
        <v>294.93709344475224</v>
      </c>
      <c r="AV59" s="77" t="s">
        <v>82</v>
      </c>
    </row>
    <row r="60" spans="1:48" ht="12.75">
      <c r="A60" s="74" t="s">
        <v>178</v>
      </c>
      <c r="B60" s="51">
        <v>52.33849428354148</v>
      </c>
      <c r="C60" s="51">
        <v>42.67901748722835</v>
      </c>
      <c r="D60" s="51">
        <v>86.64239967940924</v>
      </c>
      <c r="E60" s="51">
        <v>90.9107284971247</v>
      </c>
      <c r="F60" s="51">
        <v>70.28217067459767</v>
      </c>
      <c r="G60" s="51">
        <v>82.61605415109234</v>
      </c>
      <c r="H60" s="51">
        <v>270.03967700658865</v>
      </c>
      <c r="I60" s="51">
        <v>176.7423874908728</v>
      </c>
      <c r="J60" s="51">
        <v>62.03475528471858</v>
      </c>
      <c r="K60" s="51">
        <v>99.55357665144876</v>
      </c>
      <c r="L60" s="51">
        <v>58.54372241215183</v>
      </c>
      <c r="M60" s="51">
        <v>54.927821996892746</v>
      </c>
      <c r="N60" s="51">
        <v>151.51827099207765</v>
      </c>
      <c r="O60" s="51">
        <v>154.54052513207006</v>
      </c>
      <c r="P60" s="51">
        <v>128.99303471313686</v>
      </c>
      <c r="Q60" s="51">
        <v>52.72201503682735</v>
      </c>
      <c r="R60" s="51">
        <v>43.90760685044871</v>
      </c>
      <c r="S60" s="51">
        <v>28.28335301408452</v>
      </c>
      <c r="T60" s="51">
        <v>29.52181956242815</v>
      </c>
      <c r="U60" s="51">
        <v>30.189566729772793</v>
      </c>
      <c r="V60" s="51">
        <v>17.774107651446073</v>
      </c>
      <c r="W60" s="51">
        <v>90.28910245322224</v>
      </c>
      <c r="X60" s="51">
        <v>33.46823968086999</v>
      </c>
      <c r="Y60" s="51">
        <v>94.98565059676174</v>
      </c>
      <c r="Z60" s="51">
        <v>37.41699839507207</v>
      </c>
      <c r="AA60" s="51">
        <v>25.795022611245543</v>
      </c>
      <c r="AB60" s="51">
        <v>74.19793870155598</v>
      </c>
      <c r="AC60" s="51">
        <v>62.261092812691274</v>
      </c>
      <c r="AD60" s="51">
        <v>55.50475386916417</v>
      </c>
      <c r="AE60" s="51">
        <v>104.62806386548273</v>
      </c>
      <c r="AF60" s="51">
        <v>45.52808551778112</v>
      </c>
      <c r="AG60" s="51">
        <v>34.26361979954526</v>
      </c>
      <c r="AH60" s="51">
        <v>108.49210296119026</v>
      </c>
      <c r="AI60" s="51">
        <v>74.19793870155598</v>
      </c>
      <c r="AJ60" s="51">
        <v>169.35786227118865</v>
      </c>
      <c r="AK60" s="51">
        <v>55.69286033361108</v>
      </c>
      <c r="AL60" s="51">
        <v>50.6832349903636</v>
      </c>
      <c r="AM60" s="51">
        <v>66.7908116516422</v>
      </c>
      <c r="AN60" s="51">
        <v>39.123265395458986</v>
      </c>
      <c r="AO60" s="51">
        <v>21.918358752921325</v>
      </c>
      <c r="AP60" s="51">
        <v>62.261092812691274</v>
      </c>
      <c r="AQ60" s="51">
        <v>44.31155689327399</v>
      </c>
      <c r="AR60" s="51">
        <v>31.797270281305355</v>
      </c>
      <c r="AS60" s="51">
        <v>108.49210296119026</v>
      </c>
      <c r="AT60" s="51">
        <v>74.19793870155598</v>
      </c>
      <c r="AU60" s="51">
        <v>169.35786227118865</v>
      </c>
      <c r="AV60" s="77" t="s">
        <v>59</v>
      </c>
    </row>
    <row r="61" spans="1:48" ht="12.75">
      <c r="A61" s="74" t="s">
        <v>179</v>
      </c>
      <c r="B61" s="51">
        <v>72.3794457047074</v>
      </c>
      <c r="C61" s="51">
        <v>69.45154538462342</v>
      </c>
      <c r="D61" s="51">
        <v>81.76240431729305</v>
      </c>
      <c r="E61" s="51">
        <v>75.15915932163138</v>
      </c>
      <c r="F61" s="51">
        <v>47.43866828217565</v>
      </c>
      <c r="G61" s="51">
        <v>38.58880490531563</v>
      </c>
      <c r="H61" s="51">
        <v>839.3023435772287</v>
      </c>
      <c r="I61" s="51">
        <v>34.009756221158504</v>
      </c>
      <c r="J61" s="51">
        <v>20.81454846718819</v>
      </c>
      <c r="K61" s="51">
        <v>61.42076012843023</v>
      </c>
      <c r="L61" s="51">
        <v>127.9116787351477</v>
      </c>
      <c r="M61" s="51">
        <v>146.05347159705576</v>
      </c>
      <c r="N61" s="51">
        <v>88.6116104609672</v>
      </c>
      <c r="O61" s="51">
        <v>66.04458317875624</v>
      </c>
      <c r="P61" s="51">
        <v>122.17034937195379</v>
      </c>
      <c r="Q61" s="51">
        <v>66.20808707438599</v>
      </c>
      <c r="R61" s="51">
        <v>80.3683425227506</v>
      </c>
      <c r="S61" s="51">
        <v>72.85356161203687</v>
      </c>
      <c r="T61" s="51">
        <v>52.274258884455364</v>
      </c>
      <c r="U61" s="51">
        <v>58.7496240902407</v>
      </c>
      <c r="V61" s="51">
        <v>65.46152724460607</v>
      </c>
      <c r="W61" s="51">
        <v>84.00155822507705</v>
      </c>
      <c r="X61" s="51">
        <v>50.40207904707257</v>
      </c>
      <c r="Y61" s="51">
        <v>77.84309545330369</v>
      </c>
      <c r="Z61" s="51">
        <v>58.00476304540544</v>
      </c>
      <c r="AA61" s="51">
        <v>82.28204889893729</v>
      </c>
      <c r="AB61" s="51">
        <v>77.13036009955118</v>
      </c>
      <c r="AC61" s="51">
        <v>80.32394173325498</v>
      </c>
      <c r="AD61" s="51">
        <v>105.4895904102925</v>
      </c>
      <c r="AE61" s="51">
        <v>90.22551513801778</v>
      </c>
      <c r="AF61" s="51">
        <v>70.34589226300429</v>
      </c>
      <c r="AG61" s="51">
        <v>58.415949254543186</v>
      </c>
      <c r="AH61" s="51">
        <v>132.73780018980315</v>
      </c>
      <c r="AI61" s="51">
        <v>77.13036009955118</v>
      </c>
      <c r="AJ61" s="51">
        <v>234.36274183668365</v>
      </c>
      <c r="AK61" s="51">
        <v>68.94096566039143</v>
      </c>
      <c r="AL61" s="51">
        <v>60.34257730695251</v>
      </c>
      <c r="AM61" s="51">
        <v>64.35846900859762</v>
      </c>
      <c r="AN61" s="51">
        <v>50.80981563052137</v>
      </c>
      <c r="AO61" s="51">
        <v>62.901660243063894</v>
      </c>
      <c r="AP61" s="51">
        <v>80.32394173325498</v>
      </c>
      <c r="AQ61" s="51">
        <v>74.59316545550902</v>
      </c>
      <c r="AR61" s="51">
        <v>57.013028719843064</v>
      </c>
      <c r="AS61" s="51">
        <v>132.73780018980315</v>
      </c>
      <c r="AT61" s="51">
        <v>77.13036009955118</v>
      </c>
      <c r="AU61" s="51">
        <v>234.36274183668365</v>
      </c>
      <c r="AV61" s="77" t="s">
        <v>69</v>
      </c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sheetProtection/>
  <hyperlinks>
    <hyperlink ref="AV26" r:id="rId1" tooltip="Click once to display linked information. Click and hold to select this cell." display="http://localhost/OECDStat_Metadata/ShowMetadata.ashx?Dataset=PPP2011&amp;Coords=[LOCATION].[ISR]&amp;ShowOnWeb=true&amp;Lang=en"/>
    <hyperlink ref="AV23" r:id="rId2" tooltip="Click once to display linked information. Click and hold to select this cell." display="http://localhost/OECDStat_Metadata/ShowMetadata.ashx?Dataset=PPP2011&amp;Coords=[LOCATION].[DEU]&amp;ShowOnWeb=true&amp;Lang=en"/>
  </hyperlinks>
  <printOptions/>
  <pageMargins left="0.7086614173228347" right="0.7086614173228347" top="0.7480314960629921" bottom="0.7480314960629921" header="0.31496062992125984" footer="0.31496062992125984"/>
  <pageSetup fitToWidth="10" fitToHeight="1" horizontalDpi="600" verticalDpi="600" orientation="portrait" paperSize="9" scale="83"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V61"/>
  <sheetViews>
    <sheetView zoomScalePageLayoutView="0" workbookViewId="0" topLeftCell="A1">
      <pane xSplit="1" topLeftCell="B1" activePane="topRight" state="frozen"/>
      <selection pane="topLeft" activeCell="B44" sqref="B44"/>
      <selection pane="topRight" activeCell="B28" sqref="B28"/>
    </sheetView>
  </sheetViews>
  <sheetFormatPr defaultColWidth="11.421875" defaultRowHeight="12.75"/>
  <cols>
    <col min="1" max="1" width="25.7109375" style="39" customWidth="1"/>
    <col min="2" max="47" width="17.7109375" style="37" customWidth="1"/>
    <col min="48" max="48" width="24.8515625" style="39" customWidth="1"/>
    <col min="49" max="16384" width="11.421875" style="37" customWidth="1"/>
  </cols>
  <sheetData>
    <row r="1" spans="1:48" s="53" customFormat="1" ht="12.75" customHeight="1">
      <c r="A1" s="48" t="s">
        <v>287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</row>
    <row r="2" spans="1:48" s="49" customFormat="1" ht="15.75">
      <c r="A2" s="54" t="s">
        <v>289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48"/>
    </row>
    <row r="3" spans="1:48" s="56" customFormat="1" ht="82.5" customHeight="1">
      <c r="A3" s="69"/>
      <c r="B3" s="70" t="s">
        <v>212</v>
      </c>
      <c r="C3" s="70" t="s">
        <v>209</v>
      </c>
      <c r="D3" s="70" t="s">
        <v>210</v>
      </c>
      <c r="E3" s="70" t="s">
        <v>211</v>
      </c>
      <c r="F3" s="70" t="s">
        <v>213</v>
      </c>
      <c r="G3" s="70" t="s">
        <v>214</v>
      </c>
      <c r="H3" s="70" t="s">
        <v>215</v>
      </c>
      <c r="I3" s="70" t="s">
        <v>216</v>
      </c>
      <c r="J3" s="70" t="s">
        <v>191</v>
      </c>
      <c r="K3" s="70" t="s">
        <v>192</v>
      </c>
      <c r="L3" s="70" t="s">
        <v>193</v>
      </c>
      <c r="M3" s="70" t="s">
        <v>194</v>
      </c>
      <c r="N3" s="70" t="s">
        <v>101</v>
      </c>
      <c r="O3" s="70" t="s">
        <v>195</v>
      </c>
      <c r="P3" s="70" t="s">
        <v>196</v>
      </c>
      <c r="Q3" s="70" t="s">
        <v>102</v>
      </c>
      <c r="R3" s="70" t="s">
        <v>103</v>
      </c>
      <c r="S3" s="70" t="s">
        <v>197</v>
      </c>
      <c r="T3" s="70" t="s">
        <v>198</v>
      </c>
      <c r="U3" s="70" t="s">
        <v>104</v>
      </c>
      <c r="V3" s="70" t="s">
        <v>199</v>
      </c>
      <c r="W3" s="70" t="s">
        <v>105</v>
      </c>
      <c r="X3" s="70" t="s">
        <v>106</v>
      </c>
      <c r="Y3" s="70" t="s">
        <v>107</v>
      </c>
      <c r="Z3" s="70" t="s">
        <v>108</v>
      </c>
      <c r="AA3" s="70" t="s">
        <v>116</v>
      </c>
      <c r="AB3" s="70" t="s">
        <v>110</v>
      </c>
      <c r="AC3" s="70" t="s">
        <v>111</v>
      </c>
      <c r="AD3" s="70" t="s">
        <v>200</v>
      </c>
      <c r="AE3" s="70" t="s">
        <v>201</v>
      </c>
      <c r="AF3" s="70" t="s">
        <v>114</v>
      </c>
      <c r="AG3" s="70" t="s">
        <v>265</v>
      </c>
      <c r="AH3" s="70" t="s">
        <v>266</v>
      </c>
      <c r="AI3" s="70" t="s">
        <v>267</v>
      </c>
      <c r="AJ3" s="70" t="s">
        <v>268</v>
      </c>
      <c r="AK3" s="70" t="s">
        <v>288</v>
      </c>
      <c r="AL3" s="70" t="s">
        <v>203</v>
      </c>
      <c r="AM3" s="70" t="s">
        <v>204</v>
      </c>
      <c r="AN3" s="70" t="s">
        <v>205</v>
      </c>
      <c r="AO3" s="70" t="s">
        <v>206</v>
      </c>
      <c r="AP3" s="70" t="s">
        <v>207</v>
      </c>
      <c r="AQ3" s="70" t="s">
        <v>115</v>
      </c>
      <c r="AR3" s="70" t="s">
        <v>208</v>
      </c>
      <c r="AS3" s="70" t="s">
        <v>269</v>
      </c>
      <c r="AT3" s="70" t="s">
        <v>270</v>
      </c>
      <c r="AU3" s="70" t="s">
        <v>271</v>
      </c>
      <c r="AV3" s="69"/>
    </row>
    <row r="4" spans="1:48" s="56" customFormat="1" ht="59.25" customHeight="1">
      <c r="A4" s="71"/>
      <c r="B4" s="70" t="s">
        <v>217</v>
      </c>
      <c r="C4" s="70" t="s">
        <v>218</v>
      </c>
      <c r="D4" s="70" t="s">
        <v>292</v>
      </c>
      <c r="E4" s="70" t="s">
        <v>219</v>
      </c>
      <c r="F4" s="70" t="s">
        <v>220</v>
      </c>
      <c r="G4" s="70" t="s">
        <v>221</v>
      </c>
      <c r="H4" s="70" t="s">
        <v>222</v>
      </c>
      <c r="I4" s="70" t="s">
        <v>223</v>
      </c>
      <c r="J4" s="70" t="s">
        <v>224</v>
      </c>
      <c r="K4" s="70" t="s">
        <v>225</v>
      </c>
      <c r="L4" s="70" t="s">
        <v>226</v>
      </c>
      <c r="M4" s="70" t="s">
        <v>227</v>
      </c>
      <c r="N4" s="70" t="s">
        <v>228</v>
      </c>
      <c r="O4" s="70" t="s">
        <v>229</v>
      </c>
      <c r="P4" s="70" t="s">
        <v>230</v>
      </c>
      <c r="Q4" s="70" t="s">
        <v>231</v>
      </c>
      <c r="R4" s="70" t="s">
        <v>232</v>
      </c>
      <c r="S4" s="70" t="s">
        <v>233</v>
      </c>
      <c r="T4" s="70" t="s">
        <v>234</v>
      </c>
      <c r="U4" s="70" t="s">
        <v>235</v>
      </c>
      <c r="V4" s="70" t="s">
        <v>236</v>
      </c>
      <c r="W4" s="70" t="s">
        <v>237</v>
      </c>
      <c r="X4" s="70" t="s">
        <v>238</v>
      </c>
      <c r="Y4" s="70" t="s">
        <v>239</v>
      </c>
      <c r="Z4" s="70" t="s">
        <v>240</v>
      </c>
      <c r="AA4" s="70" t="s">
        <v>241</v>
      </c>
      <c r="AB4" s="70" t="s">
        <v>243</v>
      </c>
      <c r="AC4" s="70" t="s">
        <v>244</v>
      </c>
      <c r="AD4" s="70" t="s">
        <v>245</v>
      </c>
      <c r="AE4" s="70" t="s">
        <v>246</v>
      </c>
      <c r="AF4" s="70" t="s">
        <v>249</v>
      </c>
      <c r="AG4" s="70" t="s">
        <v>250</v>
      </c>
      <c r="AH4" s="70" t="s">
        <v>251</v>
      </c>
      <c r="AI4" s="70" t="s">
        <v>252</v>
      </c>
      <c r="AJ4" s="70" t="s">
        <v>253</v>
      </c>
      <c r="AK4" s="70" t="s">
        <v>254</v>
      </c>
      <c r="AL4" s="70" t="s">
        <v>255</v>
      </c>
      <c r="AM4" s="70" t="s">
        <v>256</v>
      </c>
      <c r="AN4" s="70" t="s">
        <v>257</v>
      </c>
      <c r="AO4" s="70" t="s">
        <v>258</v>
      </c>
      <c r="AP4" s="70" t="s">
        <v>259</v>
      </c>
      <c r="AQ4" s="70" t="s">
        <v>260</v>
      </c>
      <c r="AR4" s="70" t="s">
        <v>261</v>
      </c>
      <c r="AS4" s="70" t="s">
        <v>262</v>
      </c>
      <c r="AT4" s="70" t="s">
        <v>263</v>
      </c>
      <c r="AU4" s="70" t="s">
        <v>264</v>
      </c>
      <c r="AV4" s="71"/>
    </row>
    <row r="5" spans="1:48" s="36" customFormat="1" ht="12.75">
      <c r="A5" s="41" t="s">
        <v>293</v>
      </c>
      <c r="B5" s="42" t="s">
        <v>51</v>
      </c>
      <c r="C5" s="42" t="s">
        <v>51</v>
      </c>
      <c r="D5" s="42" t="s">
        <v>51</v>
      </c>
      <c r="E5" s="42" t="s">
        <v>51</v>
      </c>
      <c r="F5" s="42" t="s">
        <v>51</v>
      </c>
      <c r="G5" s="42" t="s">
        <v>51</v>
      </c>
      <c r="H5" s="42" t="s">
        <v>51</v>
      </c>
      <c r="I5" s="42" t="s">
        <v>51</v>
      </c>
      <c r="J5" s="42" t="s">
        <v>51</v>
      </c>
      <c r="K5" s="42" t="s">
        <v>51</v>
      </c>
      <c r="L5" s="42" t="s">
        <v>51</v>
      </c>
      <c r="M5" s="42" t="s">
        <v>51</v>
      </c>
      <c r="N5" s="42" t="s">
        <v>51</v>
      </c>
      <c r="O5" s="42" t="s">
        <v>51</v>
      </c>
      <c r="P5" s="42" t="s">
        <v>51</v>
      </c>
      <c r="Q5" s="42" t="s">
        <v>51</v>
      </c>
      <c r="R5" s="42" t="s">
        <v>51</v>
      </c>
      <c r="S5" s="42" t="s">
        <v>51</v>
      </c>
      <c r="T5" s="42" t="s">
        <v>51</v>
      </c>
      <c r="U5" s="42" t="s">
        <v>51</v>
      </c>
      <c r="V5" s="42" t="s">
        <v>51</v>
      </c>
      <c r="W5" s="42" t="s">
        <v>51</v>
      </c>
      <c r="X5" s="42" t="s">
        <v>51</v>
      </c>
      <c r="Y5" s="42" t="s">
        <v>51</v>
      </c>
      <c r="Z5" s="42" t="s">
        <v>51</v>
      </c>
      <c r="AA5" s="42" t="s">
        <v>51</v>
      </c>
      <c r="AB5" s="42" t="s">
        <v>51</v>
      </c>
      <c r="AC5" s="42" t="s">
        <v>51</v>
      </c>
      <c r="AD5" s="42" t="s">
        <v>51</v>
      </c>
      <c r="AE5" s="42" t="s">
        <v>51</v>
      </c>
      <c r="AF5" s="42" t="s">
        <v>51</v>
      </c>
      <c r="AG5" s="42" t="s">
        <v>51</v>
      </c>
      <c r="AH5" s="42" t="s">
        <v>51</v>
      </c>
      <c r="AI5" s="42" t="s">
        <v>51</v>
      </c>
      <c r="AJ5" s="42" t="s">
        <v>51</v>
      </c>
      <c r="AK5" s="42" t="s">
        <v>51</v>
      </c>
      <c r="AL5" s="42" t="s">
        <v>51</v>
      </c>
      <c r="AM5" s="42" t="s">
        <v>51</v>
      </c>
      <c r="AN5" s="42" t="s">
        <v>51</v>
      </c>
      <c r="AO5" s="42" t="s">
        <v>51</v>
      </c>
      <c r="AP5" s="42" t="s">
        <v>51</v>
      </c>
      <c r="AQ5" s="42" t="s">
        <v>51</v>
      </c>
      <c r="AR5" s="42" t="s">
        <v>51</v>
      </c>
      <c r="AS5" s="42" t="s">
        <v>51</v>
      </c>
      <c r="AT5" s="42" t="s">
        <v>51</v>
      </c>
      <c r="AU5" s="42" t="s">
        <v>51</v>
      </c>
      <c r="AV5" s="41" t="s">
        <v>294</v>
      </c>
    </row>
    <row r="6" spans="1:48" ht="12.75">
      <c r="A6" s="74" t="s">
        <v>137</v>
      </c>
      <c r="B6" s="59">
        <v>46.405189181681884</v>
      </c>
      <c r="C6" s="59">
        <v>36.92500999208367</v>
      </c>
      <c r="D6" s="59">
        <v>69.91491822784046</v>
      </c>
      <c r="E6" s="59">
        <v>68.9391498809728</v>
      </c>
      <c r="F6" s="59">
        <v>61.62749394862445</v>
      </c>
      <c r="G6" s="59">
        <v>76.55011344999501</v>
      </c>
      <c r="H6" s="59">
        <v>76.78191919707734</v>
      </c>
      <c r="I6" s="59">
        <v>87.36849114563206</v>
      </c>
      <c r="J6" s="59">
        <v>94.71591826214721</v>
      </c>
      <c r="K6" s="59">
        <v>50.434555965377434</v>
      </c>
      <c r="L6" s="59">
        <v>82.91439537634892</v>
      </c>
      <c r="M6" s="59">
        <v>81.40350718929466</v>
      </c>
      <c r="N6" s="59">
        <v>33.665265982622714</v>
      </c>
      <c r="O6" s="59">
        <v>53.606174365894354</v>
      </c>
      <c r="P6" s="59">
        <v>20.641070336543564</v>
      </c>
      <c r="Q6" s="59">
        <v>90.2983463847782</v>
      </c>
      <c r="R6" s="59">
        <v>15.325318526196604</v>
      </c>
      <c r="S6" s="59">
        <v>67.93796980958811</v>
      </c>
      <c r="T6" s="59">
        <v>14.60344347973925</v>
      </c>
      <c r="U6" s="59">
        <v>64.71884575410554</v>
      </c>
      <c r="V6" s="59">
        <v>115.63454512811975</v>
      </c>
      <c r="W6" s="59">
        <v>35.167244119977646</v>
      </c>
      <c r="X6" s="59">
        <v>58.04329762232765</v>
      </c>
      <c r="Y6" s="59">
        <v>8.894362636800187</v>
      </c>
      <c r="Z6" s="59">
        <v>62.32079944472733</v>
      </c>
      <c r="AA6" s="59">
        <v>46.69953587145797</v>
      </c>
      <c r="AB6" s="59">
        <v>33.30446790831645</v>
      </c>
      <c r="AC6" s="59">
        <v>80.28005007776558</v>
      </c>
      <c r="AD6" s="59">
        <v>96.8062133751414</v>
      </c>
      <c r="AE6" s="59">
        <v>68.96470265532808</v>
      </c>
      <c r="AF6" s="59">
        <v>36.47191613581182</v>
      </c>
      <c r="AG6" s="59">
        <v>43.55611354789315</v>
      </c>
      <c r="AH6" s="59">
        <v>21.095626691253734</v>
      </c>
      <c r="AI6" s="59">
        <v>33.30446790831645</v>
      </c>
      <c r="AJ6" s="59">
        <v>12.26253689988304</v>
      </c>
      <c r="AK6" s="59">
        <v>73.42967694034411</v>
      </c>
      <c r="AL6" s="59">
        <v>69.99099230015564</v>
      </c>
      <c r="AM6" s="59">
        <v>62.63171783651189</v>
      </c>
      <c r="AN6" s="59">
        <v>86.85533829865915</v>
      </c>
      <c r="AO6" s="59">
        <v>102.46311887174396</v>
      </c>
      <c r="AP6" s="59">
        <v>80.28005007776558</v>
      </c>
      <c r="AQ6" s="59">
        <v>24.833435040057346</v>
      </c>
      <c r="AR6" s="59">
        <v>27.247701366248027</v>
      </c>
      <c r="AS6" s="59">
        <v>21.095626691253734</v>
      </c>
      <c r="AT6" s="59">
        <v>33.30446790831645</v>
      </c>
      <c r="AU6" s="59">
        <v>12.26253689988304</v>
      </c>
      <c r="AV6" s="77" t="s">
        <v>126</v>
      </c>
    </row>
    <row r="7" spans="1:48" ht="12.75">
      <c r="A7" s="74" t="s">
        <v>138</v>
      </c>
      <c r="B7" s="59">
        <v>40.09548021747899</v>
      </c>
      <c r="C7" s="59">
        <v>37.886436468879495</v>
      </c>
      <c r="D7" s="59">
        <v>79.74809020301903</v>
      </c>
      <c r="E7" s="59">
        <v>78.70405490066122</v>
      </c>
      <c r="F7" s="59">
        <v>67.87043094069857</v>
      </c>
      <c r="G7" s="59">
        <v>87.25304623393163</v>
      </c>
      <c r="H7" s="59">
        <v>69.28567786922395</v>
      </c>
      <c r="I7" s="59">
        <v>103.2023387879069</v>
      </c>
      <c r="J7" s="59">
        <v>110.29298640821452</v>
      </c>
      <c r="K7" s="59">
        <v>60.372906630546765</v>
      </c>
      <c r="L7" s="59">
        <v>91.19641253447784</v>
      </c>
      <c r="M7" s="59">
        <v>95.13898908245582</v>
      </c>
      <c r="N7" s="59">
        <v>36.41346603530783</v>
      </c>
      <c r="O7" s="59">
        <v>60.34116540689469</v>
      </c>
      <c r="P7" s="59">
        <v>18.451055875406574</v>
      </c>
      <c r="Q7" s="59">
        <v>98.34877030532625</v>
      </c>
      <c r="R7" s="59">
        <v>21.490853724108035</v>
      </c>
      <c r="S7" s="59">
        <v>80.58396754939615</v>
      </c>
      <c r="T7" s="59">
        <v>15.512067535000734</v>
      </c>
      <c r="U7" s="59">
        <v>68.19329976579372</v>
      </c>
      <c r="V7" s="59">
        <v>118.88035594726196</v>
      </c>
      <c r="W7" s="59">
        <v>30.39219889204944</v>
      </c>
      <c r="X7" s="59">
        <v>61.25808905659493</v>
      </c>
      <c r="Y7" s="59">
        <v>6.560296660369319</v>
      </c>
      <c r="Z7" s="59">
        <v>62.14425284234335</v>
      </c>
      <c r="AA7" s="59">
        <v>41.75688144902329</v>
      </c>
      <c r="AB7" s="59">
        <v>25.969254453668754</v>
      </c>
      <c r="AC7" s="59">
        <v>74.24355047717907</v>
      </c>
      <c r="AD7" s="59">
        <v>105.10715067168329</v>
      </c>
      <c r="AE7" s="59">
        <v>55.26787815229074</v>
      </c>
      <c r="AF7" s="59">
        <v>36.38607658625143</v>
      </c>
      <c r="AG7" s="59">
        <v>44.684877028710304</v>
      </c>
      <c r="AH7" s="59">
        <v>17.660652136654846</v>
      </c>
      <c r="AI7" s="59">
        <v>25.969254453668754</v>
      </c>
      <c r="AJ7" s="59">
        <v>11.021383743116688</v>
      </c>
      <c r="AK7" s="59">
        <v>72.81705150129876</v>
      </c>
      <c r="AL7" s="59">
        <v>78.20814799652524</v>
      </c>
      <c r="AM7" s="59">
        <v>73.71239353214003</v>
      </c>
      <c r="AN7" s="59">
        <v>94.97638754609157</v>
      </c>
      <c r="AO7" s="59">
        <v>110.41980903153818</v>
      </c>
      <c r="AP7" s="59">
        <v>74.24355047717907</v>
      </c>
      <c r="AQ7" s="59">
        <v>21.831575922889478</v>
      </c>
      <c r="AR7" s="59">
        <v>24.843085803312988</v>
      </c>
      <c r="AS7" s="59">
        <v>17.660652136654846</v>
      </c>
      <c r="AT7" s="59">
        <v>25.969254453668754</v>
      </c>
      <c r="AU7" s="59">
        <v>11.021383743116688</v>
      </c>
      <c r="AV7" s="77" t="s">
        <v>125</v>
      </c>
    </row>
    <row r="8" spans="1:48" ht="12.75">
      <c r="A8" s="74" t="s">
        <v>139</v>
      </c>
      <c r="B8" s="59">
        <v>44.81011825350477</v>
      </c>
      <c r="C8" s="59">
        <v>37.90677507293982</v>
      </c>
      <c r="D8" s="59">
        <v>75.27302549139915</v>
      </c>
      <c r="E8" s="59">
        <v>73.59298690259183</v>
      </c>
      <c r="F8" s="59">
        <v>62.93089537056811</v>
      </c>
      <c r="G8" s="59">
        <v>90.4814685654172</v>
      </c>
      <c r="H8" s="59">
        <v>68.70454678742674</v>
      </c>
      <c r="I8" s="59">
        <v>85.98960882140196</v>
      </c>
      <c r="J8" s="59">
        <v>89.55602316508568</v>
      </c>
      <c r="K8" s="59">
        <v>55.66142228630849</v>
      </c>
      <c r="L8" s="59">
        <v>78.72226793293129</v>
      </c>
      <c r="M8" s="59">
        <v>96.22115106783184</v>
      </c>
      <c r="N8" s="59">
        <v>45.17719525922357</v>
      </c>
      <c r="O8" s="59">
        <v>72.16430502580627</v>
      </c>
      <c r="P8" s="59">
        <v>20.089802687136846</v>
      </c>
      <c r="Q8" s="59">
        <v>86.77802108097158</v>
      </c>
      <c r="R8" s="59">
        <v>19.09300130219854</v>
      </c>
      <c r="S8" s="59">
        <v>73.12407144942642</v>
      </c>
      <c r="T8" s="59">
        <v>17.56374588688993</v>
      </c>
      <c r="U8" s="59">
        <v>72.51778651828599</v>
      </c>
      <c r="V8" s="59">
        <v>106.59214349539985</v>
      </c>
      <c r="W8" s="59">
        <v>23.43100790941642</v>
      </c>
      <c r="X8" s="59">
        <v>59.68918454777784</v>
      </c>
      <c r="Y8" s="59">
        <v>9.026129299041557</v>
      </c>
      <c r="Z8" s="59">
        <v>64.68042961675596</v>
      </c>
      <c r="AA8" s="59">
        <v>47.60219194128476</v>
      </c>
      <c r="AB8" s="59">
        <v>30.972965551773058</v>
      </c>
      <c r="AC8" s="59">
        <v>77.13986026135386</v>
      </c>
      <c r="AD8" s="59">
        <v>96.94086498672722</v>
      </c>
      <c r="AE8" s="59">
        <v>61.78233295229205</v>
      </c>
      <c r="AF8" s="59">
        <v>37.020058056420865</v>
      </c>
      <c r="AG8" s="59">
        <v>45.46773411113097</v>
      </c>
      <c r="AH8" s="59">
        <v>20.21170535703462</v>
      </c>
      <c r="AI8" s="59">
        <v>30.972965551773058</v>
      </c>
      <c r="AJ8" s="59">
        <v>13.200860229393935</v>
      </c>
      <c r="AK8" s="59">
        <v>72.93789663917094</v>
      </c>
      <c r="AL8" s="59">
        <v>71.44225345199175</v>
      </c>
      <c r="AM8" s="59">
        <v>65.46147127090386</v>
      </c>
      <c r="AN8" s="59">
        <v>82.85804816836533</v>
      </c>
      <c r="AO8" s="59">
        <v>99.31136699067403</v>
      </c>
      <c r="AP8" s="59">
        <v>77.13986026135386</v>
      </c>
      <c r="AQ8" s="59">
        <v>25.01433587032032</v>
      </c>
      <c r="AR8" s="59">
        <v>28.6644334631815</v>
      </c>
      <c r="AS8" s="59">
        <v>20.21170535703462</v>
      </c>
      <c r="AT8" s="59">
        <v>30.972965551773058</v>
      </c>
      <c r="AU8" s="59">
        <v>13.200860229393935</v>
      </c>
      <c r="AV8" s="77" t="s">
        <v>127</v>
      </c>
    </row>
    <row r="9" spans="1:48" ht="12.75">
      <c r="A9" s="74" t="s">
        <v>140</v>
      </c>
      <c r="B9" s="59">
        <v>51.78011778846149</v>
      </c>
      <c r="C9" s="59">
        <v>45.3886703913838</v>
      </c>
      <c r="D9" s="59">
        <v>75.5818300758994</v>
      </c>
      <c r="E9" s="59">
        <v>74.51890050620976</v>
      </c>
      <c r="F9" s="59">
        <v>58.95525791520372</v>
      </c>
      <c r="G9" s="59">
        <v>77.02197239677916</v>
      </c>
      <c r="H9" s="59">
        <v>63.54149706321702</v>
      </c>
      <c r="I9" s="59">
        <v>101.8493147142522</v>
      </c>
      <c r="J9" s="59">
        <v>96.52255521909136</v>
      </c>
      <c r="K9" s="59">
        <v>62.11147230162965</v>
      </c>
      <c r="L9" s="59">
        <v>84.97324742220104</v>
      </c>
      <c r="M9" s="59">
        <v>87.20416761631353</v>
      </c>
      <c r="N9" s="59">
        <v>35.12117891974094</v>
      </c>
      <c r="O9" s="59">
        <v>56.37333043499606</v>
      </c>
      <c r="P9" s="59">
        <v>19.260262297715794</v>
      </c>
      <c r="Q9" s="59">
        <v>97.4036642969775</v>
      </c>
      <c r="R9" s="59">
        <v>58.57467263840002</v>
      </c>
      <c r="S9" s="59">
        <v>75.89225222168741</v>
      </c>
      <c r="T9" s="59">
        <v>17.129454571100904</v>
      </c>
      <c r="U9" s="59">
        <v>64.62453598204534</v>
      </c>
      <c r="V9" s="59">
        <v>113.52422173182805</v>
      </c>
      <c r="W9" s="59">
        <v>32.65035248358027</v>
      </c>
      <c r="X9" s="59">
        <v>58.46158402087014</v>
      </c>
      <c r="Y9" s="59">
        <v>9.57352157070454</v>
      </c>
      <c r="Z9" s="59">
        <v>65.4917910162908</v>
      </c>
      <c r="AA9" s="59">
        <v>48.547168924725995</v>
      </c>
      <c r="AB9" s="59">
        <v>31.303566667622196</v>
      </c>
      <c r="AC9" s="59">
        <v>80.61285858406187</v>
      </c>
      <c r="AD9" s="59">
        <v>104.5818345812667</v>
      </c>
      <c r="AE9" s="59">
        <v>63.429248592687614</v>
      </c>
      <c r="AF9" s="59">
        <v>43.65967445417245</v>
      </c>
      <c r="AG9" s="59">
        <v>54.66656134185571</v>
      </c>
      <c r="AH9" s="59">
        <v>21.00089768398856</v>
      </c>
      <c r="AI9" s="59">
        <v>31.303566667622196</v>
      </c>
      <c r="AJ9" s="59">
        <v>13.694990584714231</v>
      </c>
      <c r="AK9" s="59">
        <v>72.94270213999977</v>
      </c>
      <c r="AL9" s="59">
        <v>69.95158884989034</v>
      </c>
      <c r="AM9" s="59">
        <v>62.05616891479171</v>
      </c>
      <c r="AN9" s="59">
        <v>91.41427404543278</v>
      </c>
      <c r="AO9" s="59">
        <v>103.07049227151519</v>
      </c>
      <c r="AP9" s="59">
        <v>80.61285858406187</v>
      </c>
      <c r="AQ9" s="59">
        <v>34.98225627015627</v>
      </c>
      <c r="AR9" s="59">
        <v>47.055904116865</v>
      </c>
      <c r="AS9" s="59">
        <v>21.00089768398856</v>
      </c>
      <c r="AT9" s="59">
        <v>31.303566667622196</v>
      </c>
      <c r="AU9" s="59">
        <v>13.694990584714231</v>
      </c>
      <c r="AV9" s="77" t="s">
        <v>128</v>
      </c>
    </row>
    <row r="10" spans="1:48" ht="12.75">
      <c r="A10" s="74" t="s">
        <v>141</v>
      </c>
      <c r="B10" s="59">
        <v>30.40543377137592</v>
      </c>
      <c r="C10" s="59">
        <v>30.23383778065271</v>
      </c>
      <c r="D10" s="59">
        <v>71.62078141656885</v>
      </c>
      <c r="E10" s="59">
        <v>70.81045318054841</v>
      </c>
      <c r="F10" s="59">
        <v>62.79280707651091</v>
      </c>
      <c r="G10" s="59">
        <v>72.64775017768878</v>
      </c>
      <c r="H10" s="59">
        <v>71.21069484284112</v>
      </c>
      <c r="I10" s="59">
        <v>91.15984099089643</v>
      </c>
      <c r="J10" s="59">
        <v>90.48609983875954</v>
      </c>
      <c r="K10" s="59">
        <v>57.673893246064665</v>
      </c>
      <c r="L10" s="59">
        <v>77.25220771610861</v>
      </c>
      <c r="M10" s="59">
        <v>78.73001345240809</v>
      </c>
      <c r="N10" s="59">
        <v>28.912238668753552</v>
      </c>
      <c r="O10" s="59">
        <v>48.748233916659935</v>
      </c>
      <c r="P10" s="59">
        <v>13.280832173383809</v>
      </c>
      <c r="Q10" s="59">
        <v>83.96606845616066</v>
      </c>
      <c r="R10" s="59">
        <v>8.934720488868562</v>
      </c>
      <c r="S10" s="59">
        <v>72.43560646577646</v>
      </c>
      <c r="T10" s="59">
        <v>12.350225170410212</v>
      </c>
      <c r="U10" s="59">
        <v>56.56125265449741</v>
      </c>
      <c r="V10" s="59">
        <v>121.79346960336768</v>
      </c>
      <c r="W10" s="59">
        <v>24.73472338959941</v>
      </c>
      <c r="X10" s="59">
        <v>56.55521338678394</v>
      </c>
      <c r="Y10" s="59">
        <v>4.691949484757917</v>
      </c>
      <c r="Z10" s="59">
        <v>57.933579307525974</v>
      </c>
      <c r="AA10" s="59">
        <v>38.612410469168175</v>
      </c>
      <c r="AB10" s="59">
        <v>18.750019544210804</v>
      </c>
      <c r="AC10" s="59">
        <v>65.1646106943658</v>
      </c>
      <c r="AD10" s="59">
        <v>95.55740294375506</v>
      </c>
      <c r="AE10" s="59">
        <v>46.67033900702588</v>
      </c>
      <c r="AF10" s="59">
        <v>28.741606257602903</v>
      </c>
      <c r="AG10" s="59">
        <v>36.806507429255774</v>
      </c>
      <c r="AH10" s="59">
        <v>12.780090456613966</v>
      </c>
      <c r="AI10" s="59">
        <v>18.750019544210804</v>
      </c>
      <c r="AJ10" s="59">
        <v>8.193994654557883</v>
      </c>
      <c r="AK10" s="59">
        <v>60.870109436260165</v>
      </c>
      <c r="AL10" s="59">
        <v>63.182553049992386</v>
      </c>
      <c r="AM10" s="59">
        <v>56.11636978261453</v>
      </c>
      <c r="AN10" s="59">
        <v>82.24471041419034</v>
      </c>
      <c r="AO10" s="59">
        <v>105.1891725467956</v>
      </c>
      <c r="AP10" s="59">
        <v>65.1646106943658</v>
      </c>
      <c r="AQ10" s="59">
        <v>16.72204773331212</v>
      </c>
      <c r="AR10" s="59">
        <v>19.92430902282276</v>
      </c>
      <c r="AS10" s="59">
        <v>12.780090456613966</v>
      </c>
      <c r="AT10" s="59">
        <v>18.750019544210804</v>
      </c>
      <c r="AU10" s="59">
        <v>8.193994654557883</v>
      </c>
      <c r="AV10" s="77" t="s">
        <v>129</v>
      </c>
    </row>
    <row r="11" spans="1:48" ht="12.75">
      <c r="A11" s="74" t="s">
        <v>142</v>
      </c>
      <c r="B11" s="59">
        <v>36.5055513039031</v>
      </c>
      <c r="C11" s="59">
        <v>35.475866020202076</v>
      </c>
      <c r="D11" s="59">
        <v>68.75941601198706</v>
      </c>
      <c r="E11" s="59">
        <v>67.42824065401025</v>
      </c>
      <c r="F11" s="59">
        <v>52.48859020385483</v>
      </c>
      <c r="G11" s="59">
        <v>79.85696722297195</v>
      </c>
      <c r="H11" s="59">
        <v>64.21981695955623</v>
      </c>
      <c r="I11" s="59">
        <v>87.04902789370199</v>
      </c>
      <c r="J11" s="59">
        <v>86.30577063444817</v>
      </c>
      <c r="K11" s="59">
        <v>48.90831303728218</v>
      </c>
      <c r="L11" s="59">
        <v>81.89718621266348</v>
      </c>
      <c r="M11" s="59">
        <v>88.14279124404818</v>
      </c>
      <c r="N11" s="59">
        <v>28.687409383645047</v>
      </c>
      <c r="O11" s="59">
        <v>46.536666383401325</v>
      </c>
      <c r="P11" s="59">
        <v>17.213256868982327</v>
      </c>
      <c r="Q11" s="59">
        <v>92.78544842174561</v>
      </c>
      <c r="R11" s="59">
        <v>20.004506676984455</v>
      </c>
      <c r="S11" s="59">
        <v>72.83778618580865</v>
      </c>
      <c r="T11" s="59">
        <v>14.933482809427257</v>
      </c>
      <c r="U11" s="59">
        <v>74.35857467184081</v>
      </c>
      <c r="V11" s="59">
        <v>101.1640354009925</v>
      </c>
      <c r="W11" s="59">
        <v>28.9560340472445</v>
      </c>
      <c r="X11" s="59">
        <v>61.973052690813</v>
      </c>
      <c r="Y11" s="59">
        <v>6.950025073686114</v>
      </c>
      <c r="Z11" s="59">
        <v>54.12489966138801</v>
      </c>
      <c r="AA11" s="59">
        <v>40.265808417871575</v>
      </c>
      <c r="AB11" s="59">
        <v>21.140410414823492</v>
      </c>
      <c r="AC11" s="59">
        <v>73.66421020900454</v>
      </c>
      <c r="AD11" s="59">
        <v>103.26768278091353</v>
      </c>
      <c r="AE11" s="59">
        <v>55.185502058208854</v>
      </c>
      <c r="AF11" s="59">
        <v>33.8419270312616</v>
      </c>
      <c r="AG11" s="59">
        <v>42.57277030386721</v>
      </c>
      <c r="AH11" s="59">
        <v>16.301197449800693</v>
      </c>
      <c r="AI11" s="59">
        <v>21.140410414823492</v>
      </c>
      <c r="AJ11" s="59">
        <v>11.596116359489931</v>
      </c>
      <c r="AK11" s="59">
        <v>69.68895078939956</v>
      </c>
      <c r="AL11" s="59">
        <v>72.99239817892553</v>
      </c>
      <c r="AM11" s="59">
        <v>67.18372820878933</v>
      </c>
      <c r="AN11" s="59">
        <v>85.53898207086118</v>
      </c>
      <c r="AO11" s="59">
        <v>100.15612063217552</v>
      </c>
      <c r="AP11" s="59">
        <v>73.66421020900454</v>
      </c>
      <c r="AQ11" s="59">
        <v>19.856147207273533</v>
      </c>
      <c r="AR11" s="59">
        <v>22.22455803711388</v>
      </c>
      <c r="AS11" s="59">
        <v>16.301197449800693</v>
      </c>
      <c r="AT11" s="59">
        <v>21.140410414823492</v>
      </c>
      <c r="AU11" s="59">
        <v>11.596116359489931</v>
      </c>
      <c r="AV11" s="77" t="s">
        <v>272</v>
      </c>
    </row>
    <row r="12" spans="1:48" ht="12.75">
      <c r="A12" s="74" t="s">
        <v>143</v>
      </c>
      <c r="B12" s="59">
        <v>55.44521050739484</v>
      </c>
      <c r="C12" s="59">
        <v>50.496683685323376</v>
      </c>
      <c r="D12" s="59">
        <v>82.67270995118179</v>
      </c>
      <c r="E12" s="59">
        <v>81.69923158340202</v>
      </c>
      <c r="F12" s="59">
        <v>62.05997382225272</v>
      </c>
      <c r="G12" s="59">
        <v>101.2069309704748</v>
      </c>
      <c r="H12" s="59">
        <v>75.01037007123259</v>
      </c>
      <c r="I12" s="59">
        <v>98.05207056776813</v>
      </c>
      <c r="J12" s="59">
        <v>95.61896692888946</v>
      </c>
      <c r="K12" s="59">
        <v>68.36218447682307</v>
      </c>
      <c r="L12" s="59">
        <v>77.70595552887517</v>
      </c>
      <c r="M12" s="59">
        <v>91.94598321766219</v>
      </c>
      <c r="N12" s="59">
        <v>46.51172784979254</v>
      </c>
      <c r="O12" s="59">
        <v>73.69049595728745</v>
      </c>
      <c r="P12" s="59">
        <v>25.61296831036447</v>
      </c>
      <c r="Q12" s="59">
        <v>94.51374235550628</v>
      </c>
      <c r="R12" s="59">
        <v>53.89330505927236</v>
      </c>
      <c r="S12" s="59">
        <v>73.55221770785724</v>
      </c>
      <c r="T12" s="59">
        <v>23.354671751480648</v>
      </c>
      <c r="U12" s="59">
        <v>85.17440629579002</v>
      </c>
      <c r="V12" s="59">
        <v>105.70309754189289</v>
      </c>
      <c r="W12" s="59">
        <v>21.346795901324338</v>
      </c>
      <c r="X12" s="59">
        <v>65.04950179406912</v>
      </c>
      <c r="Y12" s="59">
        <v>14.942819036916635</v>
      </c>
      <c r="Z12" s="59">
        <v>82.32212646320168</v>
      </c>
      <c r="AA12" s="59">
        <v>52.42120858436642</v>
      </c>
      <c r="AB12" s="59">
        <v>41.55016932066163</v>
      </c>
      <c r="AC12" s="59">
        <v>78.53296742157558</v>
      </c>
      <c r="AD12" s="59">
        <v>93.74864755517667</v>
      </c>
      <c r="AE12" s="59">
        <v>65.30764349681085</v>
      </c>
      <c r="AF12" s="59">
        <v>49.30587549578836</v>
      </c>
      <c r="AG12" s="59">
        <v>58.86979784071447</v>
      </c>
      <c r="AH12" s="59">
        <v>29.51198124168587</v>
      </c>
      <c r="AI12" s="59">
        <v>41.55016932066163</v>
      </c>
      <c r="AJ12" s="59">
        <v>19.83164835951545</v>
      </c>
      <c r="AK12" s="59">
        <v>75.6747950238733</v>
      </c>
      <c r="AL12" s="59">
        <v>76.88692879012449</v>
      </c>
      <c r="AM12" s="59">
        <v>72.30500514372642</v>
      </c>
      <c r="AN12" s="59">
        <v>86.02728288199427</v>
      </c>
      <c r="AO12" s="59">
        <v>95.55474313856136</v>
      </c>
      <c r="AP12" s="59">
        <v>78.53296742157558</v>
      </c>
      <c r="AQ12" s="59">
        <v>39.58359442307357</v>
      </c>
      <c r="AR12" s="59">
        <v>48.07675378098879</v>
      </c>
      <c r="AS12" s="59">
        <v>29.51198124168587</v>
      </c>
      <c r="AT12" s="59">
        <v>41.55016932066163</v>
      </c>
      <c r="AU12" s="59">
        <v>19.83164835951545</v>
      </c>
      <c r="AV12" s="77" t="s">
        <v>97</v>
      </c>
    </row>
    <row r="13" spans="1:48" ht="12.75">
      <c r="A13" s="74" t="s">
        <v>144</v>
      </c>
      <c r="B13" s="59">
        <v>33.48179686667077</v>
      </c>
      <c r="C13" s="59">
        <v>32.61441910702131</v>
      </c>
      <c r="D13" s="59">
        <v>79.74790012965717</v>
      </c>
      <c r="E13" s="59">
        <v>78.6457782761422</v>
      </c>
      <c r="F13" s="59">
        <v>72.36047458258092</v>
      </c>
      <c r="G13" s="59">
        <v>82.5391325106787</v>
      </c>
      <c r="H13" s="59">
        <v>77.14471561076088</v>
      </c>
      <c r="I13" s="59">
        <v>104.02524341470622</v>
      </c>
      <c r="J13" s="59">
        <v>102.2290581180815</v>
      </c>
      <c r="K13" s="59">
        <v>59.16466281091278</v>
      </c>
      <c r="L13" s="59">
        <v>89.23046142594337</v>
      </c>
      <c r="M13" s="59">
        <v>92.21917628092122</v>
      </c>
      <c r="N13" s="59">
        <v>34.73758243483289</v>
      </c>
      <c r="O13" s="59">
        <v>60.23323545751991</v>
      </c>
      <c r="P13" s="59">
        <v>14.826624380342956</v>
      </c>
      <c r="Q13" s="59">
        <v>90.25161036932391</v>
      </c>
      <c r="R13" s="59">
        <v>9.868968922477796</v>
      </c>
      <c r="S13" s="59">
        <v>71.39958825009936</v>
      </c>
      <c r="T13" s="59">
        <v>10.877603999181105</v>
      </c>
      <c r="U13" s="59">
        <v>88.29933467170518</v>
      </c>
      <c r="V13" s="59">
        <v>115.42832097290226</v>
      </c>
      <c r="W13" s="59">
        <v>13.106822201922402</v>
      </c>
      <c r="X13" s="59">
        <v>42.984807665116</v>
      </c>
      <c r="Y13" s="59">
        <v>5.251929159486968</v>
      </c>
      <c r="Z13" s="59">
        <v>55.72412209809913</v>
      </c>
      <c r="AA13" s="59">
        <v>41.268100829645974</v>
      </c>
      <c r="AB13" s="59">
        <v>15.718356350650298</v>
      </c>
      <c r="AC13" s="59">
        <v>75.80970768773554</v>
      </c>
      <c r="AD13" s="59">
        <v>104.60894184267782</v>
      </c>
      <c r="AE13" s="59">
        <v>56.79805138853068</v>
      </c>
      <c r="AF13" s="59">
        <v>30.86235598342883</v>
      </c>
      <c r="AG13" s="59">
        <v>40.48978737396256</v>
      </c>
      <c r="AH13" s="59">
        <v>12.111781360457833</v>
      </c>
      <c r="AI13" s="59">
        <v>15.718356350650298</v>
      </c>
      <c r="AJ13" s="59">
        <v>8.238113317944942</v>
      </c>
      <c r="AK13" s="59">
        <v>70.51205499925618</v>
      </c>
      <c r="AL13" s="59">
        <v>73.11071916933027</v>
      </c>
      <c r="AM13" s="59">
        <v>66.83094859616872</v>
      </c>
      <c r="AN13" s="59">
        <v>88.72965662582935</v>
      </c>
      <c r="AO13" s="59">
        <v>102.29720807712168</v>
      </c>
      <c r="AP13" s="59">
        <v>75.80970768773554</v>
      </c>
      <c r="AQ13" s="59">
        <v>15.522965159291127</v>
      </c>
      <c r="AR13" s="59">
        <v>18.330809583783005</v>
      </c>
      <c r="AS13" s="59">
        <v>12.111781360457833</v>
      </c>
      <c r="AT13" s="59">
        <v>15.718356350650298</v>
      </c>
      <c r="AU13" s="59">
        <v>8.238113317944942</v>
      </c>
      <c r="AV13" s="77" t="s">
        <v>130</v>
      </c>
    </row>
    <row r="14" spans="1:48" s="39" customFormat="1" ht="12.75">
      <c r="A14" s="82" t="s">
        <v>273</v>
      </c>
      <c r="B14" s="60">
        <v>52.4714005316667</v>
      </c>
      <c r="C14" s="60">
        <v>48.05070082641216</v>
      </c>
      <c r="D14" s="60">
        <v>95.70193753447937</v>
      </c>
      <c r="E14" s="60">
        <v>94.65079778326543</v>
      </c>
      <c r="F14" s="60">
        <v>73.93857873304093</v>
      </c>
      <c r="G14" s="60">
        <v>116.88452817487507</v>
      </c>
      <c r="H14" s="60">
        <v>84.00920797261853</v>
      </c>
      <c r="I14" s="60">
        <v>114.69502372357154</v>
      </c>
      <c r="J14" s="60">
        <v>117.62672699454693</v>
      </c>
      <c r="K14" s="60">
        <v>72.5708282874494</v>
      </c>
      <c r="L14" s="60">
        <v>91.08844917555255</v>
      </c>
      <c r="M14" s="60">
        <v>104.47855034993894</v>
      </c>
      <c r="N14" s="60">
        <v>47.00229846636666</v>
      </c>
      <c r="O14" s="60">
        <v>74.59708735002424</v>
      </c>
      <c r="P14" s="60">
        <v>24.42974600277762</v>
      </c>
      <c r="Q14" s="60">
        <v>95.25877089479445</v>
      </c>
      <c r="R14" s="60">
        <v>51.51721168203488</v>
      </c>
      <c r="S14" s="60">
        <v>76.79471950811262</v>
      </c>
      <c r="T14" s="60">
        <v>19.318918090681166</v>
      </c>
      <c r="U14" s="60">
        <v>95.66984031760009</v>
      </c>
      <c r="V14" s="60">
        <v>118.14486230952772</v>
      </c>
      <c r="W14" s="60">
        <v>19.14526921763928</v>
      </c>
      <c r="X14" s="60">
        <v>66.67413883640069</v>
      </c>
      <c r="Y14" s="60">
        <v>7.802971662414607</v>
      </c>
      <c r="Z14" s="60">
        <v>85.3296649932289</v>
      </c>
      <c r="AA14" s="60">
        <v>52.6951728614098</v>
      </c>
      <c r="AB14" s="60">
        <v>36.565482991855866</v>
      </c>
      <c r="AC14" s="60">
        <v>74.66160646608125</v>
      </c>
      <c r="AD14" s="60">
        <v>98.40419318567548</v>
      </c>
      <c r="AE14" s="60">
        <v>53.92156280177629</v>
      </c>
      <c r="AF14" s="60">
        <v>46.51391373785768</v>
      </c>
      <c r="AG14" s="60">
        <v>58.455708794331116</v>
      </c>
      <c r="AH14" s="60">
        <v>22.95691159628089</v>
      </c>
      <c r="AI14" s="60">
        <v>36.565482991855866</v>
      </c>
      <c r="AJ14" s="60">
        <v>12.732633338479344</v>
      </c>
      <c r="AK14" s="60">
        <v>79.11537258052476</v>
      </c>
      <c r="AL14" s="60">
        <v>87.21807680349947</v>
      </c>
      <c r="AM14" s="60">
        <v>84.63551363516483</v>
      </c>
      <c r="AN14" s="60">
        <v>89.74833830291448</v>
      </c>
      <c r="AO14" s="60">
        <v>106.91538386701576</v>
      </c>
      <c r="AP14" s="60">
        <v>74.66160646608125</v>
      </c>
      <c r="AQ14" s="60">
        <v>34.518224920724386</v>
      </c>
      <c r="AR14" s="60">
        <v>44.089507669736136</v>
      </c>
      <c r="AS14" s="60">
        <v>22.95691159628089</v>
      </c>
      <c r="AT14" s="60">
        <v>36.565482991855866</v>
      </c>
      <c r="AU14" s="60">
        <v>12.732633338479344</v>
      </c>
      <c r="AV14" s="85" t="s">
        <v>274</v>
      </c>
    </row>
    <row r="15" spans="1:48" s="36" customFormat="1" ht="12.7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</row>
    <row r="16" spans="1:48" ht="12.75">
      <c r="A16" s="74" t="s">
        <v>145</v>
      </c>
      <c r="B16" s="50">
        <v>131.52779954342998</v>
      </c>
      <c r="C16" s="50">
        <v>134.96582278307844</v>
      </c>
      <c r="D16" s="50">
        <v>147.02615443331496</v>
      </c>
      <c r="E16" s="50">
        <v>142.84447399003508</v>
      </c>
      <c r="F16" s="50">
        <v>148.62778355563296</v>
      </c>
      <c r="G16" s="50">
        <v>120.84917688167249</v>
      </c>
      <c r="H16" s="50">
        <v>115.07081248205917</v>
      </c>
      <c r="I16" s="50">
        <v>172.29246130221088</v>
      </c>
      <c r="J16" s="50">
        <v>153.75381594208918</v>
      </c>
      <c r="K16" s="50">
        <v>137.34609666889847</v>
      </c>
      <c r="L16" s="50">
        <v>153.4947546245998</v>
      </c>
      <c r="M16" s="50">
        <v>184.9353229265163</v>
      </c>
      <c r="N16" s="50">
        <v>201.4010653550405</v>
      </c>
      <c r="O16" s="50">
        <v>169.727903536613</v>
      </c>
      <c r="P16" s="50">
        <v>243.9520525479216</v>
      </c>
      <c r="Q16" s="50">
        <v>121.8851463134099</v>
      </c>
      <c r="R16" s="50">
        <v>174.00159280508913</v>
      </c>
      <c r="S16" s="50">
        <v>129.35495522990027</v>
      </c>
      <c r="T16" s="50">
        <v>121.75837634030597</v>
      </c>
      <c r="U16" s="50">
        <v>141.49826307635277</v>
      </c>
      <c r="V16" s="50">
        <v>111.6360847787941</v>
      </c>
      <c r="W16" s="50">
        <v>90.14941706301958</v>
      </c>
      <c r="X16" s="50">
        <v>122.195918071452</v>
      </c>
      <c r="Y16" s="50">
        <v>97.74506911936646</v>
      </c>
      <c r="Z16" s="50">
        <v>148.75651947018883</v>
      </c>
      <c r="AA16" s="50">
        <v>133.8612433569056</v>
      </c>
      <c r="AB16" s="50">
        <v>128.30514334084197</v>
      </c>
      <c r="AC16" s="50">
        <v>125.55389759835526</v>
      </c>
      <c r="AD16" s="50">
        <v>115.86578798571423</v>
      </c>
      <c r="AE16" s="50">
        <v>121.77887768533947</v>
      </c>
      <c r="AF16" s="50">
        <v>133.92149637737037</v>
      </c>
      <c r="AG16" s="50">
        <v>138.74773650024542</v>
      </c>
      <c r="AH16" s="50">
        <v>120.3525927915241</v>
      </c>
      <c r="AI16" s="50">
        <v>128.30514334084197</v>
      </c>
      <c r="AJ16" s="50">
        <v>104.66007939882742</v>
      </c>
      <c r="AK16" s="50">
        <v>134.83372262826546</v>
      </c>
      <c r="AL16" s="50">
        <v>140.6700561488316</v>
      </c>
      <c r="AM16" s="50">
        <v>155.90662164342882</v>
      </c>
      <c r="AN16" s="50">
        <v>118.17630082616091</v>
      </c>
      <c r="AO16" s="50">
        <v>115.86783666543272</v>
      </c>
      <c r="AP16" s="50">
        <v>125.55389759835526</v>
      </c>
      <c r="AQ16" s="50">
        <v>131.3170169384566</v>
      </c>
      <c r="AR16" s="50">
        <v>138.14340053020607</v>
      </c>
      <c r="AS16" s="50">
        <v>120.3525927915241</v>
      </c>
      <c r="AT16" s="50">
        <v>128.30514334084197</v>
      </c>
      <c r="AU16" s="50">
        <v>104.66007939882742</v>
      </c>
      <c r="AV16" s="77" t="s">
        <v>52</v>
      </c>
    </row>
    <row r="17" spans="1:48" ht="12.75">
      <c r="A17" s="74" t="s">
        <v>146</v>
      </c>
      <c r="B17" s="50">
        <v>105.56737079222796</v>
      </c>
      <c r="C17" s="50">
        <v>110.51652524373976</v>
      </c>
      <c r="D17" s="50">
        <v>143.23665213862725</v>
      </c>
      <c r="E17" s="50">
        <v>145.25368601953218</v>
      </c>
      <c r="F17" s="50">
        <v>162.8453729600614</v>
      </c>
      <c r="G17" s="50">
        <v>175.55271180437794</v>
      </c>
      <c r="H17" s="50">
        <v>140.76982870204134</v>
      </c>
      <c r="I17" s="50">
        <v>119.91283327033553</v>
      </c>
      <c r="J17" s="50">
        <v>154.7291390138167</v>
      </c>
      <c r="K17" s="50">
        <v>135.78061673834264</v>
      </c>
      <c r="L17" s="50">
        <v>123.4717806870301</v>
      </c>
      <c r="M17" s="50">
        <v>126.57764079614635</v>
      </c>
      <c r="N17" s="50">
        <v>94.24880583292313</v>
      </c>
      <c r="O17" s="50">
        <v>88.57765429513633</v>
      </c>
      <c r="P17" s="50">
        <v>95.00261621568849</v>
      </c>
      <c r="Q17" s="50">
        <v>104.85588818360125</v>
      </c>
      <c r="R17" s="50">
        <v>109.6269606913223</v>
      </c>
      <c r="S17" s="50">
        <v>118.34489255884715</v>
      </c>
      <c r="T17" s="50">
        <v>93.73530705483853</v>
      </c>
      <c r="U17" s="50">
        <v>145.34674525610097</v>
      </c>
      <c r="V17" s="50">
        <v>129.7793171435385</v>
      </c>
      <c r="W17" s="50">
        <v>64.68773500113687</v>
      </c>
      <c r="X17" s="50">
        <v>121.6861140343885</v>
      </c>
      <c r="Y17" s="50">
        <v>87.74946732755602</v>
      </c>
      <c r="Z17" s="50">
        <v>123.65343306919299</v>
      </c>
      <c r="AA17" s="50">
        <v>111.1357351774586</v>
      </c>
      <c r="AB17" s="50">
        <v>102.31808218155203</v>
      </c>
      <c r="AC17" s="50">
        <v>97.81750771976733</v>
      </c>
      <c r="AD17" s="50">
        <v>112.42846583080674</v>
      </c>
      <c r="AE17" s="50">
        <v>86.17854116401043</v>
      </c>
      <c r="AF17" s="50">
        <v>109.51175182947608</v>
      </c>
      <c r="AG17" s="50">
        <v>112.84853028146809</v>
      </c>
      <c r="AH17" s="50">
        <v>96.01129970753156</v>
      </c>
      <c r="AI17" s="50">
        <v>102.31808218155203</v>
      </c>
      <c r="AJ17" s="50">
        <v>83.34461724480848</v>
      </c>
      <c r="AK17" s="50">
        <v>115.04745116694122</v>
      </c>
      <c r="AL17" s="50">
        <v>132.06009355536307</v>
      </c>
      <c r="AM17" s="50">
        <v>140.57008098365282</v>
      </c>
      <c r="AN17" s="50">
        <v>112.48577676999803</v>
      </c>
      <c r="AO17" s="50">
        <v>126.40560860057445</v>
      </c>
      <c r="AP17" s="50">
        <v>97.81750771976733</v>
      </c>
      <c r="AQ17" s="50">
        <v>101.42877788284173</v>
      </c>
      <c r="AR17" s="50">
        <v>104.3311742727602</v>
      </c>
      <c r="AS17" s="50">
        <v>96.01129970753156</v>
      </c>
      <c r="AT17" s="50">
        <v>102.31808218155203</v>
      </c>
      <c r="AU17" s="50">
        <v>83.34461724480848</v>
      </c>
      <c r="AV17" s="77" t="s">
        <v>53</v>
      </c>
    </row>
    <row r="18" spans="1:48" ht="12.75">
      <c r="A18" s="74" t="s">
        <v>180</v>
      </c>
      <c r="B18" s="50">
        <v>40.43080492903975</v>
      </c>
      <c r="C18" s="50">
        <v>42.31328244691558</v>
      </c>
      <c r="D18" s="50">
        <v>80.62305885100368</v>
      </c>
      <c r="E18" s="50">
        <v>79.15891840537577</v>
      </c>
      <c r="F18" s="50">
        <v>72.54706737906696</v>
      </c>
      <c r="G18" s="50">
        <v>71.12070835584608</v>
      </c>
      <c r="H18" s="50">
        <v>82.91087460862478</v>
      </c>
      <c r="I18" s="50">
        <v>107.0051962138046</v>
      </c>
      <c r="J18" s="50">
        <v>117.52746170942237</v>
      </c>
      <c r="K18" s="50">
        <v>66.07896558025878</v>
      </c>
      <c r="L18" s="50">
        <v>89.05377903453179</v>
      </c>
      <c r="M18" s="50">
        <v>99.4054892344334</v>
      </c>
      <c r="N18" s="50">
        <v>52.76434144318407</v>
      </c>
      <c r="O18" s="50">
        <v>73.36921161560855</v>
      </c>
      <c r="P18" s="50">
        <v>36.826717118628515</v>
      </c>
      <c r="Q18" s="50">
        <v>91.57492525632078</v>
      </c>
      <c r="R18" s="50">
        <v>40.2510912768525</v>
      </c>
      <c r="S18" s="50">
        <v>67.44648659986792</v>
      </c>
      <c r="T18" s="50">
        <v>16.396853720386165</v>
      </c>
      <c r="U18" s="50">
        <v>91.06086397406573</v>
      </c>
      <c r="V18" s="50">
        <v>99.9953599119646</v>
      </c>
      <c r="W18" s="50">
        <v>37.69596772504767</v>
      </c>
      <c r="X18" s="50">
        <v>55.07920650766338</v>
      </c>
      <c r="Y18" s="50">
        <v>6.5591186668271195</v>
      </c>
      <c r="Z18" s="50">
        <v>49.67462466021233</v>
      </c>
      <c r="AA18" s="50">
        <v>43.25040312541999</v>
      </c>
      <c r="AB18" s="50">
        <v>24.323439665508893</v>
      </c>
      <c r="AC18" s="50">
        <v>48.11994132803532</v>
      </c>
      <c r="AD18" s="50">
        <v>99.81012501172854</v>
      </c>
      <c r="AE18" s="50">
        <v>29.263010985549244</v>
      </c>
      <c r="AF18" s="50">
        <v>40.05565815995817</v>
      </c>
      <c r="AG18" s="50">
        <v>51.75871760078904</v>
      </c>
      <c r="AH18" s="50">
        <v>16.4490883752759</v>
      </c>
      <c r="AI18" s="50">
        <v>24.323439665508893</v>
      </c>
      <c r="AJ18" s="50">
        <v>10.858116178053406</v>
      </c>
      <c r="AK18" s="50">
        <v>66.42499393083847</v>
      </c>
      <c r="AL18" s="50">
        <v>84.51361100429737</v>
      </c>
      <c r="AM18" s="50">
        <v>84.2921538695693</v>
      </c>
      <c r="AN18" s="50">
        <v>92.03216189659297</v>
      </c>
      <c r="AO18" s="50">
        <v>91.07098478541971</v>
      </c>
      <c r="AP18" s="50">
        <v>48.11994132803532</v>
      </c>
      <c r="AQ18" s="50">
        <v>22.60580936858393</v>
      </c>
      <c r="AR18" s="50">
        <v>26.552029190796368</v>
      </c>
      <c r="AS18" s="50">
        <v>16.4490883752759</v>
      </c>
      <c r="AT18" s="50">
        <v>24.323439665508893</v>
      </c>
      <c r="AU18" s="50">
        <v>10.858116178053406</v>
      </c>
      <c r="AV18" s="77" t="s">
        <v>87</v>
      </c>
    </row>
    <row r="19" spans="1:48" ht="12.75">
      <c r="A19" s="74" t="s">
        <v>147</v>
      </c>
      <c r="B19" s="50">
        <v>105.90392946975375</v>
      </c>
      <c r="C19" s="50">
        <v>110.70063125257109</v>
      </c>
      <c r="D19" s="50">
        <v>128.83854391366046</v>
      </c>
      <c r="E19" s="50">
        <v>129.61893137522097</v>
      </c>
      <c r="F19" s="50">
        <v>130.52656889176393</v>
      </c>
      <c r="G19" s="50">
        <v>159.83046845091553</v>
      </c>
      <c r="H19" s="50">
        <v>126.3719615984872</v>
      </c>
      <c r="I19" s="50">
        <v>129.39748486476702</v>
      </c>
      <c r="J19" s="50">
        <v>137.57609540391778</v>
      </c>
      <c r="K19" s="50">
        <v>104.41772710330892</v>
      </c>
      <c r="L19" s="50">
        <v>116.1223636982625</v>
      </c>
      <c r="M19" s="50">
        <v>120.05411685709106</v>
      </c>
      <c r="N19" s="50">
        <v>99.61961707828372</v>
      </c>
      <c r="O19" s="50">
        <v>87.8856452111245</v>
      </c>
      <c r="P19" s="50">
        <v>106.15364290468683</v>
      </c>
      <c r="Q19" s="50">
        <v>113.50167852729902</v>
      </c>
      <c r="R19" s="50">
        <v>123.11199076446853</v>
      </c>
      <c r="S19" s="50">
        <v>120.32701428259031</v>
      </c>
      <c r="T19" s="50">
        <v>91.06606938463896</v>
      </c>
      <c r="U19" s="50">
        <v>142.93112014758725</v>
      </c>
      <c r="V19" s="50">
        <v>130.70583079394333</v>
      </c>
      <c r="W19" s="50">
        <v>87.90836692492644</v>
      </c>
      <c r="X19" s="50">
        <v>109.75773784725682</v>
      </c>
      <c r="Y19" s="50">
        <v>77.31400656949006</v>
      </c>
      <c r="Z19" s="50">
        <v>133.63657651033574</v>
      </c>
      <c r="AA19" s="50">
        <v>111.03889543641294</v>
      </c>
      <c r="AB19" s="50">
        <v>116.8977299937642</v>
      </c>
      <c r="AC19" s="50">
        <v>91.11569863964584</v>
      </c>
      <c r="AD19" s="50">
        <v>112.3704767190035</v>
      </c>
      <c r="AE19" s="50">
        <v>74.71179253700441</v>
      </c>
      <c r="AF19" s="50">
        <v>111.5031944478379</v>
      </c>
      <c r="AG19" s="50">
        <v>114.66808840529494</v>
      </c>
      <c r="AH19" s="50">
        <v>97.74046946676752</v>
      </c>
      <c r="AI19" s="50">
        <v>116.8977299937642</v>
      </c>
      <c r="AJ19" s="50">
        <v>78.39340122919502</v>
      </c>
      <c r="AK19" s="50">
        <v>111.45531785201317</v>
      </c>
      <c r="AL19" s="50">
        <v>131.6572649617703</v>
      </c>
      <c r="AM19" s="50">
        <v>136.16076241920163</v>
      </c>
      <c r="AN19" s="50">
        <v>119.32333635288212</v>
      </c>
      <c r="AO19" s="50">
        <v>132.63591432464602</v>
      </c>
      <c r="AP19" s="50">
        <v>91.11569863964584</v>
      </c>
      <c r="AQ19" s="50">
        <v>105.33240733741465</v>
      </c>
      <c r="AR19" s="50">
        <v>108.30228750032389</v>
      </c>
      <c r="AS19" s="50">
        <v>97.74046946676752</v>
      </c>
      <c r="AT19" s="50">
        <v>116.8977299937642</v>
      </c>
      <c r="AU19" s="50">
        <v>78.39340122919502</v>
      </c>
      <c r="AV19" s="77" t="s">
        <v>54</v>
      </c>
    </row>
    <row r="20" spans="1:48" ht="12.75">
      <c r="A20" s="74" t="s">
        <v>181</v>
      </c>
      <c r="B20" s="50">
        <v>45.1599104927279</v>
      </c>
      <c r="C20" s="50">
        <v>43.76261049987516</v>
      </c>
      <c r="D20" s="50">
        <v>83.29260386452972</v>
      </c>
      <c r="E20" s="50">
        <v>81.76459516688334</v>
      </c>
      <c r="F20" s="50">
        <v>69.73246503645535</v>
      </c>
      <c r="G20" s="50">
        <v>76.93253619176105</v>
      </c>
      <c r="H20" s="50">
        <v>73.17069229281098</v>
      </c>
      <c r="I20" s="50">
        <v>99.08606994481246</v>
      </c>
      <c r="J20" s="50">
        <v>129.1298170981837</v>
      </c>
      <c r="K20" s="50">
        <v>70.91320772876804</v>
      </c>
      <c r="L20" s="50">
        <v>94.03612005517815</v>
      </c>
      <c r="M20" s="50">
        <v>96.20064196642633</v>
      </c>
      <c r="N20" s="50">
        <v>59.86530394686697</v>
      </c>
      <c r="O20" s="50">
        <v>62.16353019989198</v>
      </c>
      <c r="P20" s="50">
        <v>57.28415342940668</v>
      </c>
      <c r="Q20" s="50">
        <v>80.95654204728679</v>
      </c>
      <c r="R20" s="50">
        <v>34.48415890447459</v>
      </c>
      <c r="S20" s="50">
        <v>65.81750855392228</v>
      </c>
      <c r="T20" s="50">
        <v>22.27395761174143</v>
      </c>
      <c r="U20" s="50">
        <v>94.07173246993985</v>
      </c>
      <c r="V20" s="50">
        <v>104.37376672176445</v>
      </c>
      <c r="W20" s="50">
        <v>49.3216943058288</v>
      </c>
      <c r="X20" s="50">
        <v>59.02945367973651</v>
      </c>
      <c r="Y20" s="50">
        <v>11.96323338264089</v>
      </c>
      <c r="Z20" s="50">
        <v>50.97416206504396</v>
      </c>
      <c r="AA20" s="50">
        <v>47.474503691757775</v>
      </c>
      <c r="AB20" s="50">
        <v>30.79169426073378</v>
      </c>
      <c r="AC20" s="50">
        <v>56.66441562945481</v>
      </c>
      <c r="AD20" s="50">
        <v>96.19402131886163</v>
      </c>
      <c r="AE20" s="50">
        <v>35.069842768719305</v>
      </c>
      <c r="AF20" s="50">
        <v>42.020535254385486</v>
      </c>
      <c r="AG20" s="50">
        <v>51.48903714535942</v>
      </c>
      <c r="AH20" s="50">
        <v>23.116211786124325</v>
      </c>
      <c r="AI20" s="50">
        <v>30.79169426073378</v>
      </c>
      <c r="AJ20" s="50">
        <v>16.847979902795295</v>
      </c>
      <c r="AK20" s="50">
        <v>71.33059771699696</v>
      </c>
      <c r="AL20" s="50">
        <v>86.22635712288178</v>
      </c>
      <c r="AM20" s="50">
        <v>86.57603569252669</v>
      </c>
      <c r="AN20" s="50">
        <v>83.42182965413488</v>
      </c>
      <c r="AO20" s="50">
        <v>95.36448090506943</v>
      </c>
      <c r="AP20" s="50">
        <v>56.66441562945481</v>
      </c>
      <c r="AQ20" s="50">
        <v>28.975924995834507</v>
      </c>
      <c r="AR20" s="50">
        <v>32.277211123566445</v>
      </c>
      <c r="AS20" s="50">
        <v>23.116211786124325</v>
      </c>
      <c r="AT20" s="50">
        <v>30.79169426073378</v>
      </c>
      <c r="AU20" s="50">
        <v>16.847979902795295</v>
      </c>
      <c r="AV20" s="77" t="s">
        <v>89</v>
      </c>
    </row>
    <row r="21" spans="1:48" ht="12.75">
      <c r="A21" s="74" t="s">
        <v>182</v>
      </c>
      <c r="B21" s="50">
        <v>46.36869732134332</v>
      </c>
      <c r="C21" s="50">
        <v>49.44978282952337</v>
      </c>
      <c r="D21" s="50">
        <v>89.45942110656003</v>
      </c>
      <c r="E21" s="50">
        <v>88.53706942163598</v>
      </c>
      <c r="F21" s="50">
        <v>88.22064867365113</v>
      </c>
      <c r="G21" s="50">
        <v>93.24097867359681</v>
      </c>
      <c r="H21" s="50">
        <v>82.49961691395809</v>
      </c>
      <c r="I21" s="50">
        <v>88.39398396432594</v>
      </c>
      <c r="J21" s="50">
        <v>100.97837314182631</v>
      </c>
      <c r="K21" s="50">
        <v>76.27930335514633</v>
      </c>
      <c r="L21" s="50">
        <v>102.1382578242586</v>
      </c>
      <c r="M21" s="50">
        <v>97.8156117360242</v>
      </c>
      <c r="N21" s="50">
        <v>50.26594489784839</v>
      </c>
      <c r="O21" s="50">
        <v>70.72790877585992</v>
      </c>
      <c r="P21" s="50">
        <v>38.87794875608087</v>
      </c>
      <c r="Q21" s="50">
        <v>113.2011811261052</v>
      </c>
      <c r="R21" s="50">
        <v>28.935846917110492</v>
      </c>
      <c r="S21" s="50">
        <v>68.17783807994357</v>
      </c>
      <c r="T21" s="50">
        <v>36.21080031380048</v>
      </c>
      <c r="U21" s="50">
        <v>101.5192280064535</v>
      </c>
      <c r="V21" s="50">
        <v>105.60758392765852</v>
      </c>
      <c r="W21" s="50">
        <v>56.92959633590966</v>
      </c>
      <c r="X21" s="50">
        <v>62.83057978586653</v>
      </c>
      <c r="Y21" s="50">
        <v>13.123772207443151</v>
      </c>
      <c r="Z21" s="50">
        <v>65.85251526416998</v>
      </c>
      <c r="AA21" s="50">
        <v>54.23369796984132</v>
      </c>
      <c r="AB21" s="50">
        <v>34.84070224580484</v>
      </c>
      <c r="AC21" s="50">
        <v>51.112205777039385</v>
      </c>
      <c r="AD21" s="50">
        <v>108.46484554496658</v>
      </c>
      <c r="AE21" s="50">
        <v>27.230061134709103</v>
      </c>
      <c r="AF21" s="50">
        <v>47.48424894708708</v>
      </c>
      <c r="AG21" s="50">
        <v>56.26922732912673</v>
      </c>
      <c r="AH21" s="50">
        <v>28.72845865574008</v>
      </c>
      <c r="AI21" s="50">
        <v>34.84070224580484</v>
      </c>
      <c r="AJ21" s="50">
        <v>22.594880110866793</v>
      </c>
      <c r="AK21" s="50">
        <v>70.12117072173642</v>
      </c>
      <c r="AL21" s="50">
        <v>88.23140413222701</v>
      </c>
      <c r="AM21" s="50">
        <v>86.1596991533872</v>
      </c>
      <c r="AN21" s="50">
        <v>108.03073444378697</v>
      </c>
      <c r="AO21" s="50">
        <v>97.26194626956169</v>
      </c>
      <c r="AP21" s="50">
        <v>51.112205777039385</v>
      </c>
      <c r="AQ21" s="50">
        <v>33.252197929444044</v>
      </c>
      <c r="AR21" s="50">
        <v>37.24619227511115</v>
      </c>
      <c r="AS21" s="50">
        <v>28.72845865574008</v>
      </c>
      <c r="AT21" s="50">
        <v>34.84070224580484</v>
      </c>
      <c r="AU21" s="50">
        <v>22.594880110866793</v>
      </c>
      <c r="AV21" s="77" t="s">
        <v>88</v>
      </c>
    </row>
    <row r="22" spans="1:48" ht="12.75">
      <c r="A22" s="74" t="s">
        <v>148</v>
      </c>
      <c r="B22" s="50">
        <v>55.35733425954904</v>
      </c>
      <c r="C22" s="50">
        <v>54.172418752489484</v>
      </c>
      <c r="D22" s="50">
        <v>94.69684943781805</v>
      </c>
      <c r="E22" s="50">
        <v>93.73397156459463</v>
      </c>
      <c r="F22" s="50">
        <v>87.48305909721013</v>
      </c>
      <c r="G22" s="50">
        <v>96.97851114799165</v>
      </c>
      <c r="H22" s="50">
        <v>99.2763795619434</v>
      </c>
      <c r="I22" s="50">
        <v>102.03237753949004</v>
      </c>
      <c r="J22" s="50">
        <v>130.8069723604019</v>
      </c>
      <c r="K22" s="50">
        <v>78.33013640053636</v>
      </c>
      <c r="L22" s="50">
        <v>100.66433320442823</v>
      </c>
      <c r="M22" s="50">
        <v>103.09879107409363</v>
      </c>
      <c r="N22" s="50">
        <v>69.47989606087363</v>
      </c>
      <c r="O22" s="50">
        <v>71.14013787565938</v>
      </c>
      <c r="P22" s="50">
        <v>67.33104462372023</v>
      </c>
      <c r="Q22" s="50">
        <v>88.47906155143431</v>
      </c>
      <c r="R22" s="50">
        <v>44.9783480046677</v>
      </c>
      <c r="S22" s="50">
        <v>71.64821016664887</v>
      </c>
      <c r="T22" s="50">
        <v>30.988684796358516</v>
      </c>
      <c r="U22" s="50">
        <v>109.11658314319592</v>
      </c>
      <c r="V22" s="50">
        <v>106.34554347377076</v>
      </c>
      <c r="W22" s="50">
        <v>59.217038245407096</v>
      </c>
      <c r="X22" s="50">
        <v>63.810017194054204</v>
      </c>
      <c r="Y22" s="50">
        <v>22.859708938390618</v>
      </c>
      <c r="Z22" s="50">
        <v>59.68914714874808</v>
      </c>
      <c r="AA22" s="50">
        <v>53.82102949182875</v>
      </c>
      <c r="AB22" s="50">
        <v>40.040387111459786</v>
      </c>
      <c r="AC22" s="50">
        <v>61.484677502003635</v>
      </c>
      <c r="AD22" s="50">
        <v>96.13199701374863</v>
      </c>
      <c r="AE22" s="50">
        <v>40.65423792125604</v>
      </c>
      <c r="AF22" s="50">
        <v>52.21904477344216</v>
      </c>
      <c r="AG22" s="50">
        <v>61.93449120029666</v>
      </c>
      <c r="AH22" s="50">
        <v>32.806056238725475</v>
      </c>
      <c r="AI22" s="50">
        <v>40.040387111459786</v>
      </c>
      <c r="AJ22" s="50">
        <v>25.776828754791637</v>
      </c>
      <c r="AK22" s="50">
        <v>77.58411349265899</v>
      </c>
      <c r="AL22" s="50">
        <v>93.85353550634271</v>
      </c>
      <c r="AM22" s="50">
        <v>96.20003437749442</v>
      </c>
      <c r="AN22" s="50">
        <v>88.31122537368903</v>
      </c>
      <c r="AO22" s="50">
        <v>98.31964712594599</v>
      </c>
      <c r="AP22" s="50">
        <v>61.484677502003635</v>
      </c>
      <c r="AQ22" s="50">
        <v>39.31993231750965</v>
      </c>
      <c r="AR22" s="50">
        <v>42.91571078810215</v>
      </c>
      <c r="AS22" s="50">
        <v>32.806056238725475</v>
      </c>
      <c r="AT22" s="50">
        <v>40.040387111459786</v>
      </c>
      <c r="AU22" s="50">
        <v>25.776828754791637</v>
      </c>
      <c r="AV22" s="77" t="s">
        <v>64</v>
      </c>
    </row>
    <row r="23" spans="1:48" ht="12.75">
      <c r="A23" s="74" t="s">
        <v>149</v>
      </c>
      <c r="B23" s="50">
        <v>101.79461384670326</v>
      </c>
      <c r="C23" s="50">
        <v>103.19762783164315</v>
      </c>
      <c r="D23" s="50">
        <v>123.7929824135952</v>
      </c>
      <c r="E23" s="50">
        <v>123.96857996426962</v>
      </c>
      <c r="F23" s="50">
        <v>120.48214439350124</v>
      </c>
      <c r="G23" s="50">
        <v>157.1866866501591</v>
      </c>
      <c r="H23" s="50">
        <v>121.84505515696793</v>
      </c>
      <c r="I23" s="50">
        <v>107.7930441858995</v>
      </c>
      <c r="J23" s="50">
        <v>128.8401174435414</v>
      </c>
      <c r="K23" s="50">
        <v>118.39234752845994</v>
      </c>
      <c r="L23" s="50">
        <v>108.91596674286552</v>
      </c>
      <c r="M23" s="50">
        <v>121.64373932117225</v>
      </c>
      <c r="N23" s="50">
        <v>98.19394066122507</v>
      </c>
      <c r="O23" s="50">
        <v>81.66566012993309</v>
      </c>
      <c r="P23" s="50">
        <v>111.48101035772473</v>
      </c>
      <c r="Q23" s="50">
        <v>104.36716111904201</v>
      </c>
      <c r="R23" s="50">
        <v>124.17679100678902</v>
      </c>
      <c r="S23" s="50">
        <v>106.6249016636694</v>
      </c>
      <c r="T23" s="50">
        <v>79.82044023454613</v>
      </c>
      <c r="U23" s="50">
        <v>147.0004702034929</v>
      </c>
      <c r="V23" s="50">
        <v>123.04258424976923</v>
      </c>
      <c r="W23" s="50">
        <v>70.42718434200079</v>
      </c>
      <c r="X23" s="50">
        <v>112.26105224640834</v>
      </c>
      <c r="Y23" s="50">
        <v>62.70040847458858</v>
      </c>
      <c r="Z23" s="50">
        <v>113.98171707192368</v>
      </c>
      <c r="AA23" s="50">
        <v>101.804379739262</v>
      </c>
      <c r="AB23" s="50">
        <v>107.04946393884542</v>
      </c>
      <c r="AC23" s="50">
        <v>102.45466288638947</v>
      </c>
      <c r="AD23" s="50">
        <v>105.49749036012388</v>
      </c>
      <c r="AE23" s="50">
        <v>96.31172691203739</v>
      </c>
      <c r="AF23" s="50">
        <v>103.4810205610067</v>
      </c>
      <c r="AG23" s="50">
        <v>109.2663453179644</v>
      </c>
      <c r="AH23" s="50">
        <v>86.01597051526458</v>
      </c>
      <c r="AI23" s="50">
        <v>107.04946393884542</v>
      </c>
      <c r="AJ23" s="50">
        <v>67.39832863016655</v>
      </c>
      <c r="AK23" s="50">
        <v>115.3932638576925</v>
      </c>
      <c r="AL23" s="50">
        <v>129.03147204556288</v>
      </c>
      <c r="AM23" s="50">
        <v>138.72053370469493</v>
      </c>
      <c r="AN23" s="50">
        <v>108.86611116584493</v>
      </c>
      <c r="AO23" s="50">
        <v>119.49870823230448</v>
      </c>
      <c r="AP23" s="50">
        <v>102.45466288638947</v>
      </c>
      <c r="AQ23" s="50">
        <v>95.48088260047113</v>
      </c>
      <c r="AR23" s="50">
        <v>99.52649640743329</v>
      </c>
      <c r="AS23" s="50">
        <v>86.01597051526458</v>
      </c>
      <c r="AT23" s="50">
        <v>107.04946393884542</v>
      </c>
      <c r="AU23" s="50">
        <v>67.39832863016655</v>
      </c>
      <c r="AV23" s="77" t="s">
        <v>62</v>
      </c>
    </row>
    <row r="24" spans="1:48" ht="12.75">
      <c r="A24" s="74" t="s">
        <v>150</v>
      </c>
      <c r="B24" s="50">
        <v>82.00272204796406</v>
      </c>
      <c r="C24" s="50">
        <v>86.71307401306623</v>
      </c>
      <c r="D24" s="50">
        <v>121.81014953413634</v>
      </c>
      <c r="E24" s="50">
        <v>120.96328079101171</v>
      </c>
      <c r="F24" s="50">
        <v>136.6942355515611</v>
      </c>
      <c r="G24" s="50">
        <v>118.32800457832285</v>
      </c>
      <c r="H24" s="50">
        <v>127.44851998889024</v>
      </c>
      <c r="I24" s="50">
        <v>146.15824352999346</v>
      </c>
      <c r="J24" s="50">
        <v>137.13113600667256</v>
      </c>
      <c r="K24" s="50">
        <v>86.92137424212541</v>
      </c>
      <c r="L24" s="50">
        <v>133.49731376471505</v>
      </c>
      <c r="M24" s="50">
        <v>130.6368456928356</v>
      </c>
      <c r="N24" s="50">
        <v>96.18183611847813</v>
      </c>
      <c r="O24" s="50">
        <v>115.54149396110243</v>
      </c>
      <c r="P24" s="50">
        <v>84.8865767100556</v>
      </c>
      <c r="Q24" s="50">
        <v>108.82339177958383</v>
      </c>
      <c r="R24" s="50">
        <v>83.28399155176656</v>
      </c>
      <c r="S24" s="50">
        <v>101.5681376624555</v>
      </c>
      <c r="T24" s="50">
        <v>73.2778438502571</v>
      </c>
      <c r="U24" s="50">
        <v>126.0418988837513</v>
      </c>
      <c r="V24" s="50">
        <v>115.47416838444786</v>
      </c>
      <c r="W24" s="50">
        <v>98.87201206402233</v>
      </c>
      <c r="X24" s="50">
        <v>85.93011797637627</v>
      </c>
      <c r="Y24" s="50">
        <v>40.18987025534667</v>
      </c>
      <c r="Z24" s="50">
        <v>93.40994466967493</v>
      </c>
      <c r="AA24" s="50">
        <v>89.78736065509828</v>
      </c>
      <c r="AB24" s="50">
        <v>72.5146430080178</v>
      </c>
      <c r="AC24" s="50">
        <v>70.26382607104102</v>
      </c>
      <c r="AD24" s="50">
        <v>106.35472225111346</v>
      </c>
      <c r="AE24" s="50">
        <v>47.88024329697841</v>
      </c>
      <c r="AF24" s="50">
        <v>84.99494778499384</v>
      </c>
      <c r="AG24" s="50">
        <v>93.45005737691913</v>
      </c>
      <c r="AH24" s="50">
        <v>63.89425280584932</v>
      </c>
      <c r="AI24" s="50">
        <v>72.5146430080178</v>
      </c>
      <c r="AJ24" s="50">
        <v>52.95937770542702</v>
      </c>
      <c r="AK24" s="50">
        <v>97.2300909495789</v>
      </c>
      <c r="AL24" s="50">
        <v>123.05863848029325</v>
      </c>
      <c r="AM24" s="50">
        <v>129.01758585445856</v>
      </c>
      <c r="AN24" s="50">
        <v>111.10887084390689</v>
      </c>
      <c r="AO24" s="50">
        <v>117.40618962498269</v>
      </c>
      <c r="AP24" s="50">
        <v>70.26382607104102</v>
      </c>
      <c r="AQ24" s="50">
        <v>71.69689845180827</v>
      </c>
      <c r="AR24" s="50">
        <v>78.23922066053578</v>
      </c>
      <c r="AS24" s="50">
        <v>63.89425280584932</v>
      </c>
      <c r="AT24" s="50">
        <v>72.5146430080178</v>
      </c>
      <c r="AU24" s="50">
        <v>52.95937770542702</v>
      </c>
      <c r="AV24" s="77" t="s">
        <v>63</v>
      </c>
    </row>
    <row r="25" spans="1:48" ht="12.75">
      <c r="A25" s="74" t="s">
        <v>151</v>
      </c>
      <c r="B25" s="50">
        <v>130.43235302065617</v>
      </c>
      <c r="C25" s="50">
        <v>141.81737270719427</v>
      </c>
      <c r="D25" s="50">
        <v>172.84258348643726</v>
      </c>
      <c r="E25" s="50">
        <v>169.5001857957905</v>
      </c>
      <c r="F25" s="50">
        <v>195.40120026547706</v>
      </c>
      <c r="G25" s="50">
        <v>182.02399590011586</v>
      </c>
      <c r="H25" s="50">
        <v>143.59241576169515</v>
      </c>
      <c r="I25" s="50">
        <v>147.39841530169042</v>
      </c>
      <c r="J25" s="50">
        <v>180.20061381940238</v>
      </c>
      <c r="K25" s="50">
        <v>142.61450701982082</v>
      </c>
      <c r="L25" s="50">
        <v>191.86707832663933</v>
      </c>
      <c r="M25" s="50">
        <v>202.63707986778473</v>
      </c>
      <c r="N25" s="50">
        <v>131.52052935571427</v>
      </c>
      <c r="O25" s="50">
        <v>135.82843196513093</v>
      </c>
      <c r="P25" s="50">
        <v>121.42491929309726</v>
      </c>
      <c r="Q25" s="50">
        <v>139.85059968414652</v>
      </c>
      <c r="R25" s="50">
        <v>168.02494202735022</v>
      </c>
      <c r="S25" s="50">
        <v>132.7817016214922</v>
      </c>
      <c r="T25" s="50">
        <v>108.96655722749303</v>
      </c>
      <c r="U25" s="50">
        <v>186.5613878541811</v>
      </c>
      <c r="V25" s="50">
        <v>188.84081860466884</v>
      </c>
      <c r="W25" s="50">
        <v>60.27679348596193</v>
      </c>
      <c r="X25" s="50">
        <v>149.72470617987008</v>
      </c>
      <c r="Y25" s="50">
        <v>89.6165101300452</v>
      </c>
      <c r="Z25" s="50">
        <v>174.12098498376426</v>
      </c>
      <c r="AA25" s="50">
        <v>146.43120213450115</v>
      </c>
      <c r="AB25" s="50">
        <v>134.07426832244545</v>
      </c>
      <c r="AC25" s="50">
        <v>114.52231760510168</v>
      </c>
      <c r="AD25" s="50">
        <v>131.36600639721598</v>
      </c>
      <c r="AE25" s="50">
        <v>104.49075427494847</v>
      </c>
      <c r="AF25" s="50">
        <v>141.0026171899321</v>
      </c>
      <c r="AG25" s="50">
        <v>149.12390976162732</v>
      </c>
      <c r="AH25" s="50">
        <v>114.7091604098587</v>
      </c>
      <c r="AI25" s="50">
        <v>134.07426832244545</v>
      </c>
      <c r="AJ25" s="50">
        <v>93.28864116888352</v>
      </c>
      <c r="AK25" s="50">
        <v>140.14037304280512</v>
      </c>
      <c r="AL25" s="50">
        <v>165.88784811058673</v>
      </c>
      <c r="AM25" s="50">
        <v>177.76398039952403</v>
      </c>
      <c r="AN25" s="50">
        <v>139.58533121735863</v>
      </c>
      <c r="AO25" s="50">
        <v>155.46457285412717</v>
      </c>
      <c r="AP25" s="50">
        <v>114.52231760510168</v>
      </c>
      <c r="AQ25" s="50">
        <v>131.5577316976996</v>
      </c>
      <c r="AR25" s="50">
        <v>140.02817437707196</v>
      </c>
      <c r="AS25" s="50">
        <v>114.7091604098587</v>
      </c>
      <c r="AT25" s="50">
        <v>134.07426832244545</v>
      </c>
      <c r="AU25" s="50">
        <v>93.28864116888352</v>
      </c>
      <c r="AV25" s="77" t="s">
        <v>58</v>
      </c>
    </row>
    <row r="26" spans="1:48" ht="12.75">
      <c r="A26" s="74" t="s">
        <v>152</v>
      </c>
      <c r="B26" s="50">
        <v>107.59610501965098</v>
      </c>
      <c r="C26" s="50">
        <v>116.55826274748931</v>
      </c>
      <c r="D26" s="50">
        <v>148.13170357918634</v>
      </c>
      <c r="E26" s="50">
        <v>147.25583011916882</v>
      </c>
      <c r="F26" s="50">
        <v>162.69382523497026</v>
      </c>
      <c r="G26" s="50">
        <v>147.96722134257237</v>
      </c>
      <c r="H26" s="50">
        <v>124.27678726693006</v>
      </c>
      <c r="I26" s="50">
        <v>197.1817843071065</v>
      </c>
      <c r="J26" s="50">
        <v>175.71785593315735</v>
      </c>
      <c r="K26" s="50">
        <v>103.13101450989394</v>
      </c>
      <c r="L26" s="50">
        <v>166.4834635035711</v>
      </c>
      <c r="M26" s="50">
        <v>156.02014881793394</v>
      </c>
      <c r="N26" s="50">
        <v>150.46419911431022</v>
      </c>
      <c r="O26" s="50">
        <v>173.91415099549673</v>
      </c>
      <c r="P26" s="50">
        <v>132.89538212890204</v>
      </c>
      <c r="Q26" s="50">
        <v>104.80791517284185</v>
      </c>
      <c r="R26" s="50">
        <v>129.02538973833475</v>
      </c>
      <c r="S26" s="50">
        <v>139.70269761298536</v>
      </c>
      <c r="T26" s="50">
        <v>104.61189771189213</v>
      </c>
      <c r="U26" s="50">
        <v>151.9021605355956</v>
      </c>
      <c r="V26" s="50">
        <v>174.6669483819406</v>
      </c>
      <c r="W26" s="50">
        <v>76.33858826677957</v>
      </c>
      <c r="X26" s="50">
        <v>121.13443191029616</v>
      </c>
      <c r="Y26" s="50">
        <v>57.47511707267747</v>
      </c>
      <c r="Z26" s="50">
        <v>140.2945858527777</v>
      </c>
      <c r="AA26" s="50">
        <v>117.7343982461756</v>
      </c>
      <c r="AB26" s="50">
        <v>89.66281768676815</v>
      </c>
      <c r="AC26" s="50">
        <v>92.7574866552264</v>
      </c>
      <c r="AD26" s="50">
        <v>114.1479754056163</v>
      </c>
      <c r="AE26" s="50">
        <v>83.91322137174441</v>
      </c>
      <c r="AF26" s="50">
        <v>113.10246989723231</v>
      </c>
      <c r="AG26" s="50">
        <v>123.93338364554852</v>
      </c>
      <c r="AH26" s="50">
        <v>85.34029195111742</v>
      </c>
      <c r="AI26" s="50">
        <v>89.66281768676815</v>
      </c>
      <c r="AJ26" s="50">
        <v>76.18851850864968</v>
      </c>
      <c r="AK26" s="50">
        <v>119.16688560167374</v>
      </c>
      <c r="AL26" s="50">
        <v>146.81165925132993</v>
      </c>
      <c r="AM26" s="50">
        <v>151.4161465490353</v>
      </c>
      <c r="AN26" s="50">
        <v>114.0811086737906</v>
      </c>
      <c r="AO26" s="50">
        <v>168.68115035021782</v>
      </c>
      <c r="AP26" s="50">
        <v>92.7574866552264</v>
      </c>
      <c r="AQ26" s="50">
        <v>100.45330164855324</v>
      </c>
      <c r="AR26" s="50">
        <v>110.35279230987443</v>
      </c>
      <c r="AS26" s="50">
        <v>85.34029195111742</v>
      </c>
      <c r="AT26" s="50">
        <v>89.66281768676815</v>
      </c>
      <c r="AU26" s="50">
        <v>76.18851850864968</v>
      </c>
      <c r="AV26" s="77" t="s">
        <v>67</v>
      </c>
    </row>
    <row r="27" spans="1:48" ht="12.75">
      <c r="A27" s="74" t="s">
        <v>153</v>
      </c>
      <c r="B27" s="50">
        <v>108.26616534251681</v>
      </c>
      <c r="C27" s="50">
        <v>126.4264185785802</v>
      </c>
      <c r="D27" s="50">
        <v>146.6567407115395</v>
      </c>
      <c r="E27" s="50">
        <v>145.48519585364602</v>
      </c>
      <c r="F27" s="50">
        <v>137.44988141430682</v>
      </c>
      <c r="G27" s="50">
        <v>145.97845544368428</v>
      </c>
      <c r="H27" s="50">
        <v>124.7346647516083</v>
      </c>
      <c r="I27" s="50">
        <v>146.14030759042421</v>
      </c>
      <c r="J27" s="50">
        <v>139.87902215151132</v>
      </c>
      <c r="K27" s="50">
        <v>155.50956785860552</v>
      </c>
      <c r="L27" s="50">
        <v>147.32821598946754</v>
      </c>
      <c r="M27" s="50">
        <v>156.7076714374383</v>
      </c>
      <c r="N27" s="50">
        <v>182.8835594963348</v>
      </c>
      <c r="O27" s="50">
        <v>177.2137860207784</v>
      </c>
      <c r="P27" s="50">
        <v>208.036265873447</v>
      </c>
      <c r="Q27" s="50">
        <v>122.38829314085433</v>
      </c>
      <c r="R27" s="50">
        <v>143.65554851449255</v>
      </c>
      <c r="S27" s="50">
        <v>117.83809699272784</v>
      </c>
      <c r="T27" s="50">
        <v>123.73878808769918</v>
      </c>
      <c r="U27" s="50">
        <v>148.4907522646271</v>
      </c>
      <c r="V27" s="50">
        <v>139.26852322670192</v>
      </c>
      <c r="W27" s="50">
        <v>91.40320789879023</v>
      </c>
      <c r="X27" s="50">
        <v>123.5790728027225</v>
      </c>
      <c r="Y27" s="50">
        <v>57.285404166792276</v>
      </c>
      <c r="Z27" s="50">
        <v>148.29987632874165</v>
      </c>
      <c r="AA27" s="50">
        <v>133.95866644091177</v>
      </c>
      <c r="AB27" s="50">
        <v>102.86712556140517</v>
      </c>
      <c r="AC27" s="50">
        <v>81.3344984593539</v>
      </c>
      <c r="AD27" s="50">
        <v>112.0699976889827</v>
      </c>
      <c r="AE27" s="50">
        <v>61.384613119133334</v>
      </c>
      <c r="AF27" s="50">
        <v>123.57091102972035</v>
      </c>
      <c r="AG27" s="50">
        <v>131.77717159755642</v>
      </c>
      <c r="AH27" s="50">
        <v>99.47671695699785</v>
      </c>
      <c r="AI27" s="50">
        <v>102.86712556140517</v>
      </c>
      <c r="AJ27" s="50">
        <v>87.14815265717563</v>
      </c>
      <c r="AK27" s="50">
        <v>113.938062344635</v>
      </c>
      <c r="AL27" s="50">
        <v>150.3953640188354</v>
      </c>
      <c r="AM27" s="50">
        <v>164.8997821761635</v>
      </c>
      <c r="AN27" s="50">
        <v>119.49373800789414</v>
      </c>
      <c r="AO27" s="50">
        <v>130.45714292047492</v>
      </c>
      <c r="AP27" s="50">
        <v>81.3344984593539</v>
      </c>
      <c r="AQ27" s="50">
        <v>114.52246747182868</v>
      </c>
      <c r="AR27" s="50">
        <v>127.85305501269941</v>
      </c>
      <c r="AS27" s="50">
        <v>99.47671695699785</v>
      </c>
      <c r="AT27" s="50">
        <v>102.86712556140517</v>
      </c>
      <c r="AU27" s="50">
        <v>87.14815265717563</v>
      </c>
      <c r="AV27" s="77" t="s">
        <v>66</v>
      </c>
    </row>
    <row r="28" spans="1:48" ht="12.75">
      <c r="A28" s="74" t="s">
        <v>154</v>
      </c>
      <c r="B28" s="50">
        <v>118.52024804882187</v>
      </c>
      <c r="C28" s="50">
        <v>125.6180979887971</v>
      </c>
      <c r="D28" s="50">
        <v>144.03511043024517</v>
      </c>
      <c r="E28" s="50">
        <v>145.28580926351253</v>
      </c>
      <c r="F28" s="50">
        <v>149.4571205754514</v>
      </c>
      <c r="G28" s="50">
        <v>171.05224840917273</v>
      </c>
      <c r="H28" s="50">
        <v>107.37929912355746</v>
      </c>
      <c r="I28" s="50">
        <v>141.8395191982749</v>
      </c>
      <c r="J28" s="50">
        <v>113.03283865228389</v>
      </c>
      <c r="K28" s="50">
        <v>130.01101862204024</v>
      </c>
      <c r="L28" s="50">
        <v>161.23042919634827</v>
      </c>
      <c r="M28" s="50">
        <v>133.60221247425653</v>
      </c>
      <c r="N28" s="50">
        <v>179.33446355361312</v>
      </c>
      <c r="O28" s="50">
        <v>211.21902002554089</v>
      </c>
      <c r="P28" s="50">
        <v>159.4836128761061</v>
      </c>
      <c r="Q28" s="50">
        <v>156.4215930655663</v>
      </c>
      <c r="R28" s="50">
        <v>107.20167127375994</v>
      </c>
      <c r="S28" s="50">
        <v>131.97469301314987</v>
      </c>
      <c r="T28" s="50">
        <v>117.22796133258025</v>
      </c>
      <c r="U28" s="50">
        <v>171.93913276364748</v>
      </c>
      <c r="V28" s="50">
        <v>151.5320819035237</v>
      </c>
      <c r="W28" s="50">
        <v>75.76697512612523</v>
      </c>
      <c r="X28" s="50">
        <v>145.29411251752805</v>
      </c>
      <c r="Y28" s="50">
        <v>74.31357282902383</v>
      </c>
      <c r="Z28" s="50">
        <v>155.50004628373446</v>
      </c>
      <c r="AA28" s="50">
        <v>132.10814371349107</v>
      </c>
      <c r="AB28" s="50">
        <v>103.06516402808019</v>
      </c>
      <c r="AC28" s="50">
        <v>115.9872747238919</v>
      </c>
      <c r="AD28" s="50">
        <v>129.1407756155379</v>
      </c>
      <c r="AE28" s="50">
        <v>108.02289222804286</v>
      </c>
      <c r="AF28" s="50">
        <v>122.84436932945894</v>
      </c>
      <c r="AG28" s="50">
        <v>129.52803125101312</v>
      </c>
      <c r="AH28" s="50">
        <v>100.64070981683626</v>
      </c>
      <c r="AI28" s="50">
        <v>103.06516402808019</v>
      </c>
      <c r="AJ28" s="50">
        <v>89.57736767540668</v>
      </c>
      <c r="AK28" s="50">
        <v>133.8053607139476</v>
      </c>
      <c r="AL28" s="50">
        <v>153.08276168358296</v>
      </c>
      <c r="AM28" s="50">
        <v>152.84999621016019</v>
      </c>
      <c r="AN28" s="50">
        <v>156.80697869459735</v>
      </c>
      <c r="AO28" s="50">
        <v>159.3498544412128</v>
      </c>
      <c r="AP28" s="50">
        <v>115.9872747238919</v>
      </c>
      <c r="AQ28" s="50">
        <v>111.3677925063781</v>
      </c>
      <c r="AR28" s="50">
        <v>120.26659731309768</v>
      </c>
      <c r="AS28" s="50">
        <v>100.64070981683626</v>
      </c>
      <c r="AT28" s="50">
        <v>103.06516402808019</v>
      </c>
      <c r="AU28" s="50">
        <v>89.57736767540668</v>
      </c>
      <c r="AV28" s="77" t="s">
        <v>65</v>
      </c>
    </row>
    <row r="29" spans="1:48" ht="12.75">
      <c r="A29" s="74" t="s">
        <v>155</v>
      </c>
      <c r="B29" s="50">
        <v>87.944425947945</v>
      </c>
      <c r="C29" s="50">
        <v>94.55752718442241</v>
      </c>
      <c r="D29" s="50">
        <v>110.28037334670955</v>
      </c>
      <c r="E29" s="50">
        <v>111.03447087018775</v>
      </c>
      <c r="F29" s="50">
        <v>125.81840411816978</v>
      </c>
      <c r="G29" s="50">
        <v>115.17574845036694</v>
      </c>
      <c r="H29" s="50">
        <v>99.11882493558541</v>
      </c>
      <c r="I29" s="50">
        <v>108.61451415668364</v>
      </c>
      <c r="J29" s="50">
        <v>98.3679260665873</v>
      </c>
      <c r="K29" s="50">
        <v>102.11848577570308</v>
      </c>
      <c r="L29" s="50">
        <v>115.7891820740083</v>
      </c>
      <c r="M29" s="50">
        <v>101.74537410558366</v>
      </c>
      <c r="N29" s="50">
        <v>92.0332190595807</v>
      </c>
      <c r="O29" s="50">
        <v>79.87596242367678</v>
      </c>
      <c r="P29" s="50">
        <v>95.34816625441191</v>
      </c>
      <c r="Q29" s="50">
        <v>93.36682020806867</v>
      </c>
      <c r="R29" s="50">
        <v>107.04924818031927</v>
      </c>
      <c r="S29" s="50">
        <v>108.01140708976213</v>
      </c>
      <c r="T29" s="50">
        <v>83.86543821327581</v>
      </c>
      <c r="U29" s="50">
        <v>130.6446330030038</v>
      </c>
      <c r="V29" s="50">
        <v>129.6104005835241</v>
      </c>
      <c r="W29" s="50">
        <v>76.32462308830236</v>
      </c>
      <c r="X29" s="50">
        <v>104.19928790642061</v>
      </c>
      <c r="Y29" s="50">
        <v>49.57347475847951</v>
      </c>
      <c r="Z29" s="50">
        <v>102.13661093630215</v>
      </c>
      <c r="AA29" s="50">
        <v>96.45610198622529</v>
      </c>
      <c r="AB29" s="50">
        <v>77.44704634405241</v>
      </c>
      <c r="AC29" s="50">
        <v>73.77652041397371</v>
      </c>
      <c r="AD29" s="50">
        <v>105.71271676743537</v>
      </c>
      <c r="AE29" s="50">
        <v>53.277275699940176</v>
      </c>
      <c r="AF29" s="50">
        <v>92.45598084950926</v>
      </c>
      <c r="AG29" s="50">
        <v>99.47973111899661</v>
      </c>
      <c r="AH29" s="50">
        <v>73.11006032392513</v>
      </c>
      <c r="AI29" s="50">
        <v>77.44704634405241</v>
      </c>
      <c r="AJ29" s="50">
        <v>64.00328876720924</v>
      </c>
      <c r="AK29" s="50">
        <v>95.62516395031301</v>
      </c>
      <c r="AL29" s="50">
        <v>117.93793354195141</v>
      </c>
      <c r="AM29" s="50">
        <v>122.39968802551809</v>
      </c>
      <c r="AN29" s="50">
        <v>102.29052282779007</v>
      </c>
      <c r="AO29" s="50">
        <v>124.3292531865217</v>
      </c>
      <c r="AP29" s="50">
        <v>73.77652041397371</v>
      </c>
      <c r="AQ29" s="50">
        <v>83.30610960163979</v>
      </c>
      <c r="AR29" s="50">
        <v>91.13506587159988</v>
      </c>
      <c r="AS29" s="50">
        <v>73.11006032392513</v>
      </c>
      <c r="AT29" s="50">
        <v>77.44704634405241</v>
      </c>
      <c r="AU29" s="50">
        <v>64.00328876720924</v>
      </c>
      <c r="AV29" s="77" t="s">
        <v>81</v>
      </c>
    </row>
    <row r="30" spans="1:48" ht="12.75">
      <c r="A30" s="74" t="s">
        <v>156</v>
      </c>
      <c r="B30" s="50">
        <v>97.52738385430408</v>
      </c>
      <c r="C30" s="50">
        <v>103.5951887294255</v>
      </c>
      <c r="D30" s="50">
        <v>131.5287304357852</v>
      </c>
      <c r="E30" s="50">
        <v>132.91836737820384</v>
      </c>
      <c r="F30" s="50">
        <v>141.88052667762543</v>
      </c>
      <c r="G30" s="50">
        <v>150.14231954982574</v>
      </c>
      <c r="H30" s="50">
        <v>122.39670578377752</v>
      </c>
      <c r="I30" s="50">
        <v>136.98486656260084</v>
      </c>
      <c r="J30" s="50">
        <v>126.09082768986542</v>
      </c>
      <c r="K30" s="50">
        <v>113.14221819088688</v>
      </c>
      <c r="L30" s="50">
        <v>124.80761036101065</v>
      </c>
      <c r="M30" s="50">
        <v>115.98552994162145</v>
      </c>
      <c r="N30" s="50">
        <v>101.53023945278076</v>
      </c>
      <c r="O30" s="50">
        <v>95.44231523002983</v>
      </c>
      <c r="P30" s="50">
        <v>101.64004035656701</v>
      </c>
      <c r="Q30" s="50">
        <v>106.14497650535897</v>
      </c>
      <c r="R30" s="50">
        <v>111.28980726864161</v>
      </c>
      <c r="S30" s="50">
        <v>115.00121971338793</v>
      </c>
      <c r="T30" s="50">
        <v>91.5531854885287</v>
      </c>
      <c r="U30" s="50">
        <v>139.50802426946927</v>
      </c>
      <c r="V30" s="50">
        <v>124.64590406836935</v>
      </c>
      <c r="W30" s="50">
        <v>84.68638238015308</v>
      </c>
      <c r="X30" s="50">
        <v>108.05452160447328</v>
      </c>
      <c r="Y30" s="50">
        <v>53.324685316344166</v>
      </c>
      <c r="Z30" s="50">
        <v>126.77467238183844</v>
      </c>
      <c r="AA30" s="50">
        <v>103.6670941586314</v>
      </c>
      <c r="AB30" s="50">
        <v>101.16438033443565</v>
      </c>
      <c r="AC30" s="50">
        <v>79.77420785563976</v>
      </c>
      <c r="AD30" s="50">
        <v>105.96036900851004</v>
      </c>
      <c r="AE30" s="50">
        <v>61.01135095848077</v>
      </c>
      <c r="AF30" s="50">
        <v>103.39080663878029</v>
      </c>
      <c r="AG30" s="50">
        <v>109.6917455897163</v>
      </c>
      <c r="AH30" s="50">
        <v>85.66762844042664</v>
      </c>
      <c r="AI30" s="50">
        <v>101.16438033443565</v>
      </c>
      <c r="AJ30" s="50">
        <v>69.05623405966594</v>
      </c>
      <c r="AK30" s="50">
        <v>105.61196241129463</v>
      </c>
      <c r="AL30" s="50">
        <v>131.70928687206225</v>
      </c>
      <c r="AM30" s="50">
        <v>140.45202664239955</v>
      </c>
      <c r="AN30" s="50">
        <v>110.53858569420736</v>
      </c>
      <c r="AO30" s="50">
        <v>126.01457661256173</v>
      </c>
      <c r="AP30" s="50">
        <v>79.77420785563976</v>
      </c>
      <c r="AQ30" s="50">
        <v>93.62955592928365</v>
      </c>
      <c r="AR30" s="50">
        <v>99.770570779243</v>
      </c>
      <c r="AS30" s="50">
        <v>85.66762844042664</v>
      </c>
      <c r="AT30" s="50">
        <v>101.16438033443565</v>
      </c>
      <c r="AU30" s="50">
        <v>69.05623405966594</v>
      </c>
      <c r="AV30" s="77" t="s">
        <v>68</v>
      </c>
    </row>
    <row r="31" spans="1:48" ht="12.75">
      <c r="A31" s="74" t="s">
        <v>157</v>
      </c>
      <c r="B31" s="50">
        <v>111.88592621882837</v>
      </c>
      <c r="C31" s="50">
        <v>116.39103193028222</v>
      </c>
      <c r="D31" s="50">
        <v>150.50217594472784</v>
      </c>
      <c r="E31" s="50">
        <v>152.36984219642105</v>
      </c>
      <c r="F31" s="50">
        <v>164.39287738354463</v>
      </c>
      <c r="G31" s="50">
        <v>159.96330935443567</v>
      </c>
      <c r="H31" s="50">
        <v>118.77811441565143</v>
      </c>
      <c r="I31" s="50">
        <v>179.1872102194254</v>
      </c>
      <c r="J31" s="50">
        <v>151.63063013484793</v>
      </c>
      <c r="K31" s="50">
        <v>122.49653229103075</v>
      </c>
      <c r="L31" s="50">
        <v>158.39095374480786</v>
      </c>
      <c r="M31" s="50">
        <v>136.06574283958477</v>
      </c>
      <c r="N31" s="50">
        <v>146.7344988120015</v>
      </c>
      <c r="O31" s="50">
        <v>139.4887371963641</v>
      </c>
      <c r="P31" s="50">
        <v>158.35923101159185</v>
      </c>
      <c r="Q31" s="50">
        <v>106.58489267156206</v>
      </c>
      <c r="R31" s="50">
        <v>126.18658279570502</v>
      </c>
      <c r="S31" s="50">
        <v>130.6306524694521</v>
      </c>
      <c r="T31" s="50">
        <v>111.22746354931765</v>
      </c>
      <c r="U31" s="50">
        <v>123.27591659361286</v>
      </c>
      <c r="V31" s="50">
        <v>98.84381451509678</v>
      </c>
      <c r="W31" s="50">
        <v>103.10036408674685</v>
      </c>
      <c r="X31" s="50">
        <v>114.26304601310369</v>
      </c>
      <c r="Y31" s="50">
        <v>84.51855619490259</v>
      </c>
      <c r="Z31" s="50">
        <v>128.62802922776214</v>
      </c>
      <c r="AA31" s="50">
        <v>117.81943673728456</v>
      </c>
      <c r="AB31" s="50">
        <v>104.33727605578538</v>
      </c>
      <c r="AC31" s="50">
        <v>102.4483538831892</v>
      </c>
      <c r="AD31" s="50">
        <v>98.02508278517502</v>
      </c>
      <c r="AE31" s="50">
        <v>93.77170984843382</v>
      </c>
      <c r="AF31" s="50">
        <v>114.90880621595309</v>
      </c>
      <c r="AG31" s="50">
        <v>118.83280877700425</v>
      </c>
      <c r="AH31" s="50">
        <v>102.35722658825533</v>
      </c>
      <c r="AI31" s="50">
        <v>104.33727605578538</v>
      </c>
      <c r="AJ31" s="50">
        <v>92.84597029650345</v>
      </c>
      <c r="AK31" s="50">
        <v>114.27186707949461</v>
      </c>
      <c r="AL31" s="50">
        <v>125.23433751317712</v>
      </c>
      <c r="AM31" s="50">
        <v>134.7110947441188</v>
      </c>
      <c r="AN31" s="50">
        <v>114.94648989768174</v>
      </c>
      <c r="AO31" s="50">
        <v>107.172487172264</v>
      </c>
      <c r="AP31" s="50">
        <v>102.4483538831892</v>
      </c>
      <c r="AQ31" s="50">
        <v>113.12888434968738</v>
      </c>
      <c r="AR31" s="50">
        <v>119.2630092619025</v>
      </c>
      <c r="AS31" s="50">
        <v>102.35722658825533</v>
      </c>
      <c r="AT31" s="50">
        <v>104.33727605578538</v>
      </c>
      <c r="AU31" s="50">
        <v>92.84597029650345</v>
      </c>
      <c r="AV31" s="77" t="s">
        <v>55</v>
      </c>
    </row>
    <row r="32" spans="1:48" ht="12.75">
      <c r="A32" s="74" t="s">
        <v>183</v>
      </c>
      <c r="B32" s="50">
        <v>89.76915978419787</v>
      </c>
      <c r="C32" s="50">
        <v>93.56762888404864</v>
      </c>
      <c r="D32" s="50">
        <v>129.00655659267898</v>
      </c>
      <c r="E32" s="50">
        <v>128.4309641586594</v>
      </c>
      <c r="F32" s="50">
        <v>139.44874884710714</v>
      </c>
      <c r="G32" s="50">
        <v>122.04743191358236</v>
      </c>
      <c r="H32" s="50">
        <v>128.7092701314089</v>
      </c>
      <c r="I32" s="50">
        <v>158.5590134838823</v>
      </c>
      <c r="J32" s="50">
        <v>141.69739285443507</v>
      </c>
      <c r="K32" s="50">
        <v>96.16183238954339</v>
      </c>
      <c r="L32" s="50">
        <v>137.932533109925</v>
      </c>
      <c r="M32" s="50">
        <v>133.67905839297342</v>
      </c>
      <c r="N32" s="50">
        <v>96.85401220905358</v>
      </c>
      <c r="O32" s="50">
        <v>100.42168784735306</v>
      </c>
      <c r="P32" s="50">
        <v>92.17356405142661</v>
      </c>
      <c r="Q32" s="50">
        <v>102.21484639673453</v>
      </c>
      <c r="R32" s="50">
        <v>88.27955789928824</v>
      </c>
      <c r="S32" s="50">
        <v>96.76057793475704</v>
      </c>
      <c r="T32" s="50">
        <v>89.03683870539528</v>
      </c>
      <c r="U32" s="50">
        <v>126.2400902838179</v>
      </c>
      <c r="V32" s="50">
        <v>112.65438722920653</v>
      </c>
      <c r="W32" s="50">
        <v>57.42184251262458</v>
      </c>
      <c r="X32" s="50">
        <v>97.73659054580736</v>
      </c>
      <c r="Y32" s="50">
        <v>57.39098316320739</v>
      </c>
      <c r="Z32" s="50">
        <v>111.76065376613849</v>
      </c>
      <c r="AA32" s="50">
        <v>96.23139248186399</v>
      </c>
      <c r="AB32" s="50">
        <v>93.41235750180677</v>
      </c>
      <c r="AC32" s="50">
        <v>76.89217704922979</v>
      </c>
      <c r="AD32" s="50">
        <v>113.67347829825721</v>
      </c>
      <c r="AE32" s="50">
        <v>54.848481860517296</v>
      </c>
      <c r="AF32" s="50">
        <v>93.33019186779468</v>
      </c>
      <c r="AG32" s="50">
        <v>97.81023169959987</v>
      </c>
      <c r="AH32" s="50">
        <v>82.90956486391171</v>
      </c>
      <c r="AI32" s="50">
        <v>93.41235750180677</v>
      </c>
      <c r="AJ32" s="50">
        <v>68.87853867739409</v>
      </c>
      <c r="AK32" s="50">
        <v>102.83713949433209</v>
      </c>
      <c r="AL32" s="50">
        <v>127.91475887678885</v>
      </c>
      <c r="AM32" s="50">
        <v>136.55645252369115</v>
      </c>
      <c r="AN32" s="50">
        <v>107.8747555719384</v>
      </c>
      <c r="AO32" s="50">
        <v>119.04632761548066</v>
      </c>
      <c r="AP32" s="50">
        <v>76.89217704922979</v>
      </c>
      <c r="AQ32" s="50">
        <v>80.63885977223786</v>
      </c>
      <c r="AR32" s="50">
        <v>82.74074927268755</v>
      </c>
      <c r="AS32" s="50">
        <v>82.90956486391171</v>
      </c>
      <c r="AT32" s="50">
        <v>93.41235750180677</v>
      </c>
      <c r="AU32" s="50">
        <v>68.87853867739409</v>
      </c>
      <c r="AV32" s="77" t="s">
        <v>91</v>
      </c>
    </row>
    <row r="33" spans="1:48" ht="12.75">
      <c r="A33" s="75" t="s">
        <v>158</v>
      </c>
      <c r="B33" s="50">
        <v>65.83220660986139</v>
      </c>
      <c r="C33" s="50">
        <v>66.99202403679017</v>
      </c>
      <c r="D33" s="50">
        <v>107.3828074867327</v>
      </c>
      <c r="E33" s="50">
        <v>104.44601455607665</v>
      </c>
      <c r="F33" s="50">
        <v>100.26138574299179</v>
      </c>
      <c r="G33" s="50">
        <v>93.79155561226887</v>
      </c>
      <c r="H33" s="50">
        <v>93.16593898608927</v>
      </c>
      <c r="I33" s="50">
        <v>121.25362693939614</v>
      </c>
      <c r="J33" s="50">
        <v>147.3606606780272</v>
      </c>
      <c r="K33" s="50">
        <v>97.75348461777473</v>
      </c>
      <c r="L33" s="50">
        <v>112.96254881589007</v>
      </c>
      <c r="M33" s="50">
        <v>137.9783316020314</v>
      </c>
      <c r="N33" s="50">
        <v>85.92343133831655</v>
      </c>
      <c r="O33" s="50">
        <v>103.96443926429448</v>
      </c>
      <c r="P33" s="50">
        <v>66.21909979254717</v>
      </c>
      <c r="Q33" s="50">
        <v>108.78167146098652</v>
      </c>
      <c r="R33" s="50">
        <v>63.849211599349786</v>
      </c>
      <c r="S33" s="50">
        <v>91.47860921354936</v>
      </c>
      <c r="T33" s="50">
        <v>36.84584517109548</v>
      </c>
      <c r="U33" s="50">
        <v>105.28325629803574</v>
      </c>
      <c r="V33" s="50">
        <v>108.50631596545968</v>
      </c>
      <c r="W33" s="50">
        <v>38.638939014471866</v>
      </c>
      <c r="X33" s="50">
        <v>80.14567355565057</v>
      </c>
      <c r="Y33" s="50">
        <v>27.853017424615384</v>
      </c>
      <c r="Z33" s="50">
        <v>89.43991618665173</v>
      </c>
      <c r="AA33" s="50">
        <v>69.73614311928488</v>
      </c>
      <c r="AB33" s="50">
        <v>46.439702689477535</v>
      </c>
      <c r="AC33" s="50">
        <v>71.57820136040868</v>
      </c>
      <c r="AD33" s="50">
        <v>103.39832024272677</v>
      </c>
      <c r="AE33" s="50">
        <v>51.180691339699806</v>
      </c>
      <c r="AF33" s="50">
        <v>64.14353764583922</v>
      </c>
      <c r="AG33" s="50">
        <v>75.72604192462038</v>
      </c>
      <c r="AH33" s="50">
        <v>39.32770624338636</v>
      </c>
      <c r="AI33" s="50">
        <v>46.439702689477535</v>
      </c>
      <c r="AJ33" s="50">
        <v>31.856112016474285</v>
      </c>
      <c r="AK33" s="50">
        <v>89.5737312121428</v>
      </c>
      <c r="AL33" s="50">
        <v>107.9432594951219</v>
      </c>
      <c r="AM33" s="50">
        <v>110.11835440964843</v>
      </c>
      <c r="AN33" s="50">
        <v>105.5276452572412</v>
      </c>
      <c r="AO33" s="50">
        <v>109.46132787251648</v>
      </c>
      <c r="AP33" s="50">
        <v>71.57820136040868</v>
      </c>
      <c r="AQ33" s="50">
        <v>49.280164989783124</v>
      </c>
      <c r="AR33" s="50">
        <v>54.96561778297043</v>
      </c>
      <c r="AS33" s="50">
        <v>39.32770624338636</v>
      </c>
      <c r="AT33" s="50">
        <v>46.439702689477535</v>
      </c>
      <c r="AU33" s="50">
        <v>31.856112016474285</v>
      </c>
      <c r="AV33" s="77" t="s">
        <v>71</v>
      </c>
    </row>
    <row r="34" spans="1:48" ht="12.75">
      <c r="A34" s="74" t="s">
        <v>184</v>
      </c>
      <c r="B34" s="50">
        <v>58.80080401422574</v>
      </c>
      <c r="C34" s="50">
        <v>58.23548008704527</v>
      </c>
      <c r="D34" s="50">
        <v>94.03216399161293</v>
      </c>
      <c r="E34" s="50">
        <v>92.06512554144281</v>
      </c>
      <c r="F34" s="50">
        <v>93.55646206752702</v>
      </c>
      <c r="G34" s="50">
        <v>86.4326567792275</v>
      </c>
      <c r="H34" s="50">
        <v>82.17820793235106</v>
      </c>
      <c r="I34" s="50">
        <v>100.12189988546483</v>
      </c>
      <c r="J34" s="50">
        <v>130.18307761655586</v>
      </c>
      <c r="K34" s="50">
        <v>83.57635537129266</v>
      </c>
      <c r="L34" s="50">
        <v>99.84757316465758</v>
      </c>
      <c r="M34" s="50">
        <v>116.72561785368616</v>
      </c>
      <c r="N34" s="50">
        <v>74.96341072209349</v>
      </c>
      <c r="O34" s="50">
        <v>85.75326504306614</v>
      </c>
      <c r="P34" s="50">
        <v>61.42753136048542</v>
      </c>
      <c r="Q34" s="50">
        <v>103.70275057130023</v>
      </c>
      <c r="R34" s="50">
        <v>48.28406276933567</v>
      </c>
      <c r="S34" s="50">
        <v>86.6081945685841</v>
      </c>
      <c r="T34" s="50">
        <v>32.84893196482408</v>
      </c>
      <c r="U34" s="50">
        <v>108.5846355927624</v>
      </c>
      <c r="V34" s="50">
        <v>110.93885880179155</v>
      </c>
      <c r="W34" s="50">
        <v>35.2078521730762</v>
      </c>
      <c r="X34" s="50">
        <v>70.33987426832648</v>
      </c>
      <c r="Y34" s="50">
        <v>20.884280601629378</v>
      </c>
      <c r="Z34" s="50">
        <v>73.18254189585922</v>
      </c>
      <c r="AA34" s="50">
        <v>61.08626674980153</v>
      </c>
      <c r="AB34" s="50">
        <v>40.41212963456609</v>
      </c>
      <c r="AC34" s="50">
        <v>68.5993768425869</v>
      </c>
      <c r="AD34" s="50">
        <v>99.82910964050113</v>
      </c>
      <c r="AE34" s="50">
        <v>48.666105462546696</v>
      </c>
      <c r="AF34" s="50">
        <v>55.90195041068191</v>
      </c>
      <c r="AG34" s="50">
        <v>66.92908960479008</v>
      </c>
      <c r="AH34" s="50">
        <v>32.87878259262436</v>
      </c>
      <c r="AI34" s="50">
        <v>40.41212963456609</v>
      </c>
      <c r="AJ34" s="50">
        <v>25.852287362511124</v>
      </c>
      <c r="AK34" s="50">
        <v>85.08986573322872</v>
      </c>
      <c r="AL34" s="50">
        <v>102.12878123592395</v>
      </c>
      <c r="AM34" s="50">
        <v>102.88039014786048</v>
      </c>
      <c r="AN34" s="50">
        <v>101.65383990118153</v>
      </c>
      <c r="AO34" s="50">
        <v>108.08390390742773</v>
      </c>
      <c r="AP34" s="50">
        <v>68.5993768425869</v>
      </c>
      <c r="AQ34" s="50">
        <v>38.97169422094383</v>
      </c>
      <c r="AR34" s="50">
        <v>42.56629621683362</v>
      </c>
      <c r="AS34" s="50">
        <v>32.87878259262436</v>
      </c>
      <c r="AT34" s="50">
        <v>40.41212963456609</v>
      </c>
      <c r="AU34" s="50">
        <v>25.852287362511124</v>
      </c>
      <c r="AV34" s="77" t="s">
        <v>92</v>
      </c>
    </row>
    <row r="35" spans="1:48" ht="12.75">
      <c r="A35" s="74" t="s">
        <v>159</v>
      </c>
      <c r="B35" s="50">
        <v>117.02905936727193</v>
      </c>
      <c r="C35" s="50">
        <v>136.94158182617636</v>
      </c>
      <c r="D35" s="50">
        <v>139.37033344683377</v>
      </c>
      <c r="E35" s="50">
        <v>141.16907347043474</v>
      </c>
      <c r="F35" s="50">
        <v>137.55643231331683</v>
      </c>
      <c r="G35" s="50">
        <v>175.30084353249094</v>
      </c>
      <c r="H35" s="50">
        <v>128.65614310288748</v>
      </c>
      <c r="I35" s="50">
        <v>136.7668040738782</v>
      </c>
      <c r="J35" s="50">
        <v>147.26277818319195</v>
      </c>
      <c r="K35" s="50">
        <v>123.54560429280541</v>
      </c>
      <c r="L35" s="50">
        <v>125.38125024511683</v>
      </c>
      <c r="M35" s="50">
        <v>126.9603686723919</v>
      </c>
      <c r="N35" s="50">
        <v>93.11357829997222</v>
      </c>
      <c r="O35" s="50">
        <v>88.38848591843656</v>
      </c>
      <c r="P35" s="50">
        <v>91.50629868545849</v>
      </c>
      <c r="Q35" s="50">
        <v>106.29662324881079</v>
      </c>
      <c r="R35" s="50">
        <v>174.4333483458493</v>
      </c>
      <c r="S35" s="50">
        <v>119.84597799938008</v>
      </c>
      <c r="T35" s="50">
        <v>126.76790934448898</v>
      </c>
      <c r="U35" s="50">
        <v>126.17078618430546</v>
      </c>
      <c r="V35" s="50">
        <v>119.2085601884744</v>
      </c>
      <c r="W35" s="50">
        <v>70.92570954734198</v>
      </c>
      <c r="X35" s="50">
        <v>119.49282323251637</v>
      </c>
      <c r="Y35" s="50">
        <v>170.89820048397425</v>
      </c>
      <c r="Z35" s="50">
        <v>125.53979591050262</v>
      </c>
      <c r="AA35" s="50">
        <v>138.86817739008114</v>
      </c>
      <c r="AB35" s="50">
        <v>138.5623472465047</v>
      </c>
      <c r="AC35" s="50">
        <v>94.44060413854086</v>
      </c>
      <c r="AD35" s="50">
        <v>108.77450916477105</v>
      </c>
      <c r="AE35" s="50">
        <v>82.59813276259301</v>
      </c>
      <c r="AF35" s="50">
        <v>137.4978759235569</v>
      </c>
      <c r="AG35" s="50">
        <v>129.1675015436188</v>
      </c>
      <c r="AH35" s="50">
        <v>140.8564946054147</v>
      </c>
      <c r="AI35" s="50">
        <v>138.5623472465047</v>
      </c>
      <c r="AJ35" s="50">
        <v>128.7573461587564</v>
      </c>
      <c r="AK35" s="50">
        <v>110.33393150778967</v>
      </c>
      <c r="AL35" s="50">
        <v>125.39459232653736</v>
      </c>
      <c r="AM35" s="50">
        <v>131.4015928695761</v>
      </c>
      <c r="AN35" s="50">
        <v>109.08963769329398</v>
      </c>
      <c r="AO35" s="50">
        <v>123.57616742198707</v>
      </c>
      <c r="AP35" s="50">
        <v>94.44060413854086</v>
      </c>
      <c r="AQ35" s="50">
        <v>142.22137920374712</v>
      </c>
      <c r="AR35" s="50">
        <v>139.2306789842963</v>
      </c>
      <c r="AS35" s="50">
        <v>140.8564946054147</v>
      </c>
      <c r="AT35" s="50">
        <v>138.5623472465047</v>
      </c>
      <c r="AU35" s="50">
        <v>128.7573461587564</v>
      </c>
      <c r="AV35" s="77" t="s">
        <v>72</v>
      </c>
    </row>
    <row r="36" spans="1:48" ht="12.75">
      <c r="A36" s="74" t="s">
        <v>185</v>
      </c>
      <c r="B36" s="50">
        <v>77.40037344180315</v>
      </c>
      <c r="C36" s="50">
        <v>81.88632593402438</v>
      </c>
      <c r="D36" s="50">
        <v>122.21672344203849</v>
      </c>
      <c r="E36" s="50">
        <v>119.97655847127211</v>
      </c>
      <c r="F36" s="50">
        <v>120.53732947123581</v>
      </c>
      <c r="G36" s="50">
        <v>120.03511662678245</v>
      </c>
      <c r="H36" s="50">
        <v>114.17947438389258</v>
      </c>
      <c r="I36" s="50">
        <v>127.0249505062158</v>
      </c>
      <c r="J36" s="50">
        <v>151.3457071622666</v>
      </c>
      <c r="K36" s="50">
        <v>103.72378181696003</v>
      </c>
      <c r="L36" s="50">
        <v>132.71587472989862</v>
      </c>
      <c r="M36" s="50">
        <v>140.55747855917758</v>
      </c>
      <c r="N36" s="50">
        <v>99.09028648475498</v>
      </c>
      <c r="O36" s="50">
        <v>96.61638509372405</v>
      </c>
      <c r="P36" s="50">
        <v>99.94245743106232</v>
      </c>
      <c r="Q36" s="50">
        <v>102.75493956239406</v>
      </c>
      <c r="R36" s="50">
        <v>58.70449336684958</v>
      </c>
      <c r="S36" s="50">
        <v>111.2431670410748</v>
      </c>
      <c r="T36" s="50">
        <v>70.68395836841295</v>
      </c>
      <c r="U36" s="50">
        <v>123.13997191575075</v>
      </c>
      <c r="V36" s="50">
        <v>129.074178314676</v>
      </c>
      <c r="W36" s="50">
        <v>64.57621067338883</v>
      </c>
      <c r="X36" s="50">
        <v>87.07188047511626</v>
      </c>
      <c r="Y36" s="50">
        <v>47.058391462716216</v>
      </c>
      <c r="Z36" s="50">
        <v>98.140188015398</v>
      </c>
      <c r="AA36" s="50">
        <v>82.84301624394028</v>
      </c>
      <c r="AB36" s="50">
        <v>54.82385541018245</v>
      </c>
      <c r="AC36" s="50">
        <v>74.85060681094512</v>
      </c>
      <c r="AD36" s="50">
        <v>109.9610541651843</v>
      </c>
      <c r="AE36" s="50">
        <v>53.167629108863565</v>
      </c>
      <c r="AF36" s="50">
        <v>78.00808696753464</v>
      </c>
      <c r="AG36" s="50">
        <v>86.63957973913324</v>
      </c>
      <c r="AH36" s="50">
        <v>56.995576558602814</v>
      </c>
      <c r="AI36" s="50">
        <v>54.82385541018245</v>
      </c>
      <c r="AJ36" s="50">
        <v>54.4446275496872</v>
      </c>
      <c r="AK36" s="50">
        <v>100.64758323077892</v>
      </c>
      <c r="AL36" s="50">
        <v>126.8026624813104</v>
      </c>
      <c r="AM36" s="50">
        <v>131.0030447513855</v>
      </c>
      <c r="AN36" s="50">
        <v>110.06008409331656</v>
      </c>
      <c r="AO36" s="50">
        <v>133.5035777058198</v>
      </c>
      <c r="AP36" s="50">
        <v>74.85060681094512</v>
      </c>
      <c r="AQ36" s="50">
        <v>61.94009696824113</v>
      </c>
      <c r="AR36" s="50">
        <v>66.99585159545616</v>
      </c>
      <c r="AS36" s="50">
        <v>56.995576558602814</v>
      </c>
      <c r="AT36" s="50">
        <v>54.82385541018245</v>
      </c>
      <c r="AU36" s="50">
        <v>54.4446275496872</v>
      </c>
      <c r="AV36" s="77" t="s">
        <v>94</v>
      </c>
    </row>
    <row r="37" spans="1:48" ht="12.75">
      <c r="A37" s="74" t="s">
        <v>160</v>
      </c>
      <c r="B37" s="50">
        <v>60.198346374559854</v>
      </c>
      <c r="C37" s="50">
        <v>61.261890824647004</v>
      </c>
      <c r="D37" s="50">
        <v>93.08058031501177</v>
      </c>
      <c r="E37" s="50">
        <v>92.55883787697022</v>
      </c>
      <c r="F37" s="50">
        <v>104.97272446457981</v>
      </c>
      <c r="G37" s="50">
        <v>88.79938911907115</v>
      </c>
      <c r="H37" s="50">
        <v>95.57974949566061</v>
      </c>
      <c r="I37" s="50">
        <v>93.70412936663112</v>
      </c>
      <c r="J37" s="50">
        <v>126.17384091426072</v>
      </c>
      <c r="K37" s="50">
        <v>75.45025367518295</v>
      </c>
      <c r="L37" s="50">
        <v>98.44800127254643</v>
      </c>
      <c r="M37" s="50">
        <v>97.68619196177143</v>
      </c>
      <c r="N37" s="50">
        <v>74.35292548857535</v>
      </c>
      <c r="O37" s="50">
        <v>92.29488871148406</v>
      </c>
      <c r="P37" s="50">
        <v>54.774368295054146</v>
      </c>
      <c r="Q37" s="50">
        <v>75.34798613773962</v>
      </c>
      <c r="R37" s="50">
        <v>72.53279819975037</v>
      </c>
      <c r="S37" s="50">
        <v>79.18418563389723</v>
      </c>
      <c r="T37" s="50">
        <v>54.479223012945496</v>
      </c>
      <c r="U37" s="50">
        <v>86.74647685309819</v>
      </c>
      <c r="V37" s="50">
        <v>103.43423252341385</v>
      </c>
      <c r="W37" s="50">
        <v>62.96667674328251</v>
      </c>
      <c r="X37" s="50">
        <v>72.74127402266166</v>
      </c>
      <c r="Y37" s="50">
        <v>12.53910772486016</v>
      </c>
      <c r="Z37" s="50">
        <v>65.2171092060956</v>
      </c>
      <c r="AA37" s="50">
        <v>69.07206221963754</v>
      </c>
      <c r="AB37" s="50">
        <v>36.39364028567855</v>
      </c>
      <c r="AC37" s="50">
        <v>69.29091193806454</v>
      </c>
      <c r="AD37" s="50">
        <v>105.16149924409757</v>
      </c>
      <c r="AE37" s="50">
        <v>48.24791727896295</v>
      </c>
      <c r="AF37" s="50">
        <v>57.997220650298644</v>
      </c>
      <c r="AG37" s="50">
        <v>70.14750778123424</v>
      </c>
      <c r="AH37" s="50">
        <v>31.883084098852528</v>
      </c>
      <c r="AI37" s="50">
        <v>36.39364028567855</v>
      </c>
      <c r="AJ37" s="50">
        <v>26.36521871324003</v>
      </c>
      <c r="AK37" s="50">
        <v>78.96623112170879</v>
      </c>
      <c r="AL37" s="50">
        <v>89.6419320652198</v>
      </c>
      <c r="AM37" s="50">
        <v>85.4990476977633</v>
      </c>
      <c r="AN37" s="50">
        <v>90.72264001336448</v>
      </c>
      <c r="AO37" s="50">
        <v>112.63748045150932</v>
      </c>
      <c r="AP37" s="50">
        <v>69.29091193806454</v>
      </c>
      <c r="AQ37" s="50">
        <v>47.327231942107964</v>
      </c>
      <c r="AR37" s="50">
        <v>59.937638713888695</v>
      </c>
      <c r="AS37" s="50">
        <v>31.883084098852528</v>
      </c>
      <c r="AT37" s="50">
        <v>36.39364028567855</v>
      </c>
      <c r="AU37" s="50">
        <v>26.36521871324003</v>
      </c>
      <c r="AV37" s="77" t="s">
        <v>73</v>
      </c>
    </row>
    <row r="38" spans="1:48" ht="12.75">
      <c r="A38" s="74" t="s">
        <v>161</v>
      </c>
      <c r="B38" s="50">
        <v>106.4175603534974</v>
      </c>
      <c r="C38" s="50">
        <v>114.11301733578267</v>
      </c>
      <c r="D38" s="50">
        <v>117.54946014543972</v>
      </c>
      <c r="E38" s="50">
        <v>117.4895080661823</v>
      </c>
      <c r="F38" s="50">
        <v>108.99367397163661</v>
      </c>
      <c r="G38" s="50">
        <v>149.86517228051952</v>
      </c>
      <c r="H38" s="50">
        <v>113.58747490610916</v>
      </c>
      <c r="I38" s="50">
        <v>105.87890146678993</v>
      </c>
      <c r="J38" s="50">
        <v>111.34733048380403</v>
      </c>
      <c r="K38" s="50">
        <v>112.53084138762036</v>
      </c>
      <c r="L38" s="50">
        <v>104.77826381181734</v>
      </c>
      <c r="M38" s="50">
        <v>116.87269595743182</v>
      </c>
      <c r="N38" s="50">
        <v>113.5170424393594</v>
      </c>
      <c r="O38" s="50">
        <v>102.58268015165422</v>
      </c>
      <c r="P38" s="50">
        <v>120.97811498155164</v>
      </c>
      <c r="Q38" s="50">
        <v>116.7149855764055</v>
      </c>
      <c r="R38" s="50">
        <v>133.09073766217773</v>
      </c>
      <c r="S38" s="50">
        <v>120.11518349589787</v>
      </c>
      <c r="T38" s="50">
        <v>100.0891038726888</v>
      </c>
      <c r="U38" s="50">
        <v>157.53144158050856</v>
      </c>
      <c r="V38" s="50">
        <v>144.32555359969962</v>
      </c>
      <c r="W38" s="50">
        <v>81.9359375856671</v>
      </c>
      <c r="X38" s="50">
        <v>111.0313280850993</v>
      </c>
      <c r="Y38" s="50">
        <v>70.02495949217423</v>
      </c>
      <c r="Z38" s="50">
        <v>129.21766533876956</v>
      </c>
      <c r="AA38" s="50">
        <v>118.60120465462276</v>
      </c>
      <c r="AB38" s="50">
        <v>106.51020043692884</v>
      </c>
      <c r="AC38" s="50">
        <v>94.31411845477548</v>
      </c>
      <c r="AD38" s="50">
        <v>107.70963892674037</v>
      </c>
      <c r="AE38" s="50">
        <v>80.33463191538401</v>
      </c>
      <c r="AF38" s="50">
        <v>113.37134426224516</v>
      </c>
      <c r="AG38" s="50">
        <v>117.65493169678798</v>
      </c>
      <c r="AH38" s="50">
        <v>96.02710236674949</v>
      </c>
      <c r="AI38" s="50">
        <v>106.51020043692884</v>
      </c>
      <c r="AJ38" s="50">
        <v>80.74053604943235</v>
      </c>
      <c r="AK38" s="50">
        <v>112.79041463351534</v>
      </c>
      <c r="AL38" s="50">
        <v>131.18454775567196</v>
      </c>
      <c r="AM38" s="50">
        <v>134.07646221514707</v>
      </c>
      <c r="AN38" s="50">
        <v>120.89895671656198</v>
      </c>
      <c r="AO38" s="50">
        <v>135.15920812479342</v>
      </c>
      <c r="AP38" s="50">
        <v>94.31411845477548</v>
      </c>
      <c r="AQ38" s="50">
        <v>107.0786916897867</v>
      </c>
      <c r="AR38" s="50">
        <v>114.46140810881829</v>
      </c>
      <c r="AS38" s="50">
        <v>96.02710236674949</v>
      </c>
      <c r="AT38" s="50">
        <v>106.51020043692884</v>
      </c>
      <c r="AU38" s="50">
        <v>80.74053604943235</v>
      </c>
      <c r="AV38" s="77" t="s">
        <v>74</v>
      </c>
    </row>
    <row r="39" spans="1:48" ht="12.75">
      <c r="A39" s="74" t="s">
        <v>162</v>
      </c>
      <c r="B39" s="50">
        <v>119.68947425225143</v>
      </c>
      <c r="C39" s="50">
        <v>120.27450941598774</v>
      </c>
      <c r="D39" s="50">
        <v>157.1921211846362</v>
      </c>
      <c r="E39" s="50">
        <v>154.88630388629744</v>
      </c>
      <c r="F39" s="50">
        <v>151.35161694772103</v>
      </c>
      <c r="G39" s="50">
        <v>156.77906191082047</v>
      </c>
      <c r="H39" s="50">
        <v>117.56134568112671</v>
      </c>
      <c r="I39" s="50">
        <v>182.23456517302375</v>
      </c>
      <c r="J39" s="50">
        <v>161.54953550067103</v>
      </c>
      <c r="K39" s="50">
        <v>145.29711423369244</v>
      </c>
      <c r="L39" s="50">
        <v>153.9909371012289</v>
      </c>
      <c r="M39" s="50">
        <v>176.84627879114512</v>
      </c>
      <c r="N39" s="50">
        <v>198.9956497232854</v>
      </c>
      <c r="O39" s="50">
        <v>160.12059068925018</v>
      </c>
      <c r="P39" s="50">
        <v>279.375666302186</v>
      </c>
      <c r="Q39" s="50">
        <v>105.1296459721164</v>
      </c>
      <c r="R39" s="50">
        <v>177.28291981794374</v>
      </c>
      <c r="S39" s="50">
        <v>141.90379572128114</v>
      </c>
      <c r="T39" s="50">
        <v>84.22254101282606</v>
      </c>
      <c r="U39" s="50">
        <v>133.75626542363915</v>
      </c>
      <c r="V39" s="50">
        <v>132.16940891320718</v>
      </c>
      <c r="W39" s="50">
        <v>98.51585129409331</v>
      </c>
      <c r="X39" s="50">
        <v>119.21947950703651</v>
      </c>
      <c r="Y39" s="50">
        <v>49.48920898288623</v>
      </c>
      <c r="Z39" s="50">
        <v>115.9092289620409</v>
      </c>
      <c r="AA39" s="50">
        <v>121.65857659527246</v>
      </c>
      <c r="AB39" s="50">
        <v>108.4015847715099</v>
      </c>
      <c r="AC39" s="50">
        <v>128.1762189168633</v>
      </c>
      <c r="AD39" s="50">
        <v>126.72984338459537</v>
      </c>
      <c r="AE39" s="50">
        <v>125.85442757397792</v>
      </c>
      <c r="AF39" s="50">
        <v>118.67507754947349</v>
      </c>
      <c r="AG39" s="50">
        <v>132.94873251193061</v>
      </c>
      <c r="AH39" s="50">
        <v>85.35392102398643</v>
      </c>
      <c r="AI39" s="50">
        <v>108.4015847715099</v>
      </c>
      <c r="AJ39" s="50">
        <v>65.40535747297852</v>
      </c>
      <c r="AK39" s="50">
        <v>140.66754343673435</v>
      </c>
      <c r="AL39" s="50">
        <v>153.29267254736456</v>
      </c>
      <c r="AM39" s="50">
        <v>170.9372980418184</v>
      </c>
      <c r="AN39" s="50">
        <v>112.67082673589593</v>
      </c>
      <c r="AO39" s="50">
        <v>135.53672285583522</v>
      </c>
      <c r="AP39" s="50">
        <v>128.1762189168633</v>
      </c>
      <c r="AQ39" s="50">
        <v>106.62325165418221</v>
      </c>
      <c r="AR39" s="50">
        <v>122.39529923861663</v>
      </c>
      <c r="AS39" s="50">
        <v>85.35392102398643</v>
      </c>
      <c r="AT39" s="50">
        <v>108.4015847715099</v>
      </c>
      <c r="AU39" s="50">
        <v>65.40535747297852</v>
      </c>
      <c r="AV39" s="77" t="s">
        <v>75</v>
      </c>
    </row>
    <row r="40" spans="1:48" ht="12.75">
      <c r="A40" s="74" t="s">
        <v>163</v>
      </c>
      <c r="B40" s="50">
        <v>147.85957466102914</v>
      </c>
      <c r="C40" s="50">
        <v>161.02084744689023</v>
      </c>
      <c r="D40" s="50">
        <v>200.44063670653028</v>
      </c>
      <c r="E40" s="50">
        <v>198.08060728495857</v>
      </c>
      <c r="F40" s="50">
        <v>193.86949468366535</v>
      </c>
      <c r="G40" s="50">
        <v>219.0753617817196</v>
      </c>
      <c r="H40" s="50">
        <v>134.4809031899521</v>
      </c>
      <c r="I40" s="50">
        <v>211.08816179875856</v>
      </c>
      <c r="J40" s="50">
        <v>202.49022915793614</v>
      </c>
      <c r="K40" s="50">
        <v>172.53973776481706</v>
      </c>
      <c r="L40" s="50">
        <v>214.5735509053207</v>
      </c>
      <c r="M40" s="50">
        <v>221.62318507492068</v>
      </c>
      <c r="N40" s="50">
        <v>251.5236465628746</v>
      </c>
      <c r="O40" s="50">
        <v>258.56177712289605</v>
      </c>
      <c r="P40" s="50">
        <v>258.9157559404083</v>
      </c>
      <c r="Q40" s="50">
        <v>149.24665013097183</v>
      </c>
      <c r="R40" s="50">
        <v>144.56963537792592</v>
      </c>
      <c r="S40" s="50">
        <v>139.1166015866403</v>
      </c>
      <c r="T40" s="50">
        <v>158.2621441717726</v>
      </c>
      <c r="U40" s="50">
        <v>202.57955981809422</v>
      </c>
      <c r="V40" s="50">
        <v>192.30867915573947</v>
      </c>
      <c r="W40" s="50">
        <v>79.70353377574413</v>
      </c>
      <c r="X40" s="50">
        <v>171.5110727277461</v>
      </c>
      <c r="Y40" s="50">
        <v>123.38381932005159</v>
      </c>
      <c r="Z40" s="50">
        <v>205.01919389674273</v>
      </c>
      <c r="AA40" s="50">
        <v>180.33439530866562</v>
      </c>
      <c r="AB40" s="50">
        <v>156.44769443709242</v>
      </c>
      <c r="AC40" s="50">
        <v>137.68253721153997</v>
      </c>
      <c r="AD40" s="50">
        <v>134.148261527924</v>
      </c>
      <c r="AE40" s="50">
        <v>121.05192441164256</v>
      </c>
      <c r="AF40" s="50">
        <v>160.65298825045537</v>
      </c>
      <c r="AG40" s="50">
        <v>158.15920292478222</v>
      </c>
      <c r="AH40" s="50">
        <v>151.34861035607926</v>
      </c>
      <c r="AI40" s="50">
        <v>156.44769443709242</v>
      </c>
      <c r="AJ40" s="50">
        <v>132.87504546052332</v>
      </c>
      <c r="AK40" s="50">
        <v>160.8562473772455</v>
      </c>
      <c r="AL40" s="50">
        <v>181.2160482985406</v>
      </c>
      <c r="AM40" s="50">
        <v>199.767514876035</v>
      </c>
      <c r="AN40" s="50">
        <v>147.53838110678194</v>
      </c>
      <c r="AO40" s="50">
        <v>157.91246374967926</v>
      </c>
      <c r="AP40" s="50">
        <v>137.68253721153997</v>
      </c>
      <c r="AQ40" s="50">
        <v>158.37786085154</v>
      </c>
      <c r="AR40" s="50">
        <v>161.74003284957521</v>
      </c>
      <c r="AS40" s="50">
        <v>151.34861035607926</v>
      </c>
      <c r="AT40" s="50">
        <v>156.44769443709242</v>
      </c>
      <c r="AU40" s="50">
        <v>132.87504546052332</v>
      </c>
      <c r="AV40" s="77" t="s">
        <v>76</v>
      </c>
    </row>
    <row r="41" spans="1:48" ht="12.75">
      <c r="A41" s="74" t="s">
        <v>164</v>
      </c>
      <c r="B41" s="50">
        <v>55.80041366079828</v>
      </c>
      <c r="C41" s="50">
        <v>53.41530086339078</v>
      </c>
      <c r="D41" s="50">
        <v>76.21796728459755</v>
      </c>
      <c r="E41" s="50">
        <v>74.40925008042075</v>
      </c>
      <c r="F41" s="50">
        <v>74.10466784374766</v>
      </c>
      <c r="G41" s="50">
        <v>74.66747489409498</v>
      </c>
      <c r="H41" s="50">
        <v>73.45696836385794</v>
      </c>
      <c r="I41" s="50">
        <v>74.94143075513098</v>
      </c>
      <c r="J41" s="50">
        <v>95.18553549365151</v>
      </c>
      <c r="K41" s="50">
        <v>68.62623831747476</v>
      </c>
      <c r="L41" s="50">
        <v>76.76433546648776</v>
      </c>
      <c r="M41" s="50">
        <v>94.57853020516</v>
      </c>
      <c r="N41" s="50">
        <v>74.87565254649208</v>
      </c>
      <c r="O41" s="50">
        <v>83.5178652934584</v>
      </c>
      <c r="P41" s="50">
        <v>68.7012121979064</v>
      </c>
      <c r="Q41" s="50">
        <v>102.58482849182538</v>
      </c>
      <c r="R41" s="50">
        <v>42.33704017210452</v>
      </c>
      <c r="S41" s="50">
        <v>67.62978162064188</v>
      </c>
      <c r="T41" s="50">
        <v>35.33304109625494</v>
      </c>
      <c r="U41" s="50">
        <v>100.74890886464856</v>
      </c>
      <c r="V41" s="50">
        <v>105.56712609305097</v>
      </c>
      <c r="W41" s="50">
        <v>37.151668871916385</v>
      </c>
      <c r="X41" s="50">
        <v>57.356476924981926</v>
      </c>
      <c r="Y41" s="50">
        <v>22.64088228725745</v>
      </c>
      <c r="Z41" s="50">
        <v>85.8077127838635</v>
      </c>
      <c r="AA41" s="50">
        <v>56.529178400474066</v>
      </c>
      <c r="AB41" s="50">
        <v>43.73752561050533</v>
      </c>
      <c r="AC41" s="50">
        <v>68.83575221816197</v>
      </c>
      <c r="AD41" s="50">
        <v>94.9407059409414</v>
      </c>
      <c r="AE41" s="50">
        <v>51.20889380550625</v>
      </c>
      <c r="AF41" s="50">
        <v>52.194745519867766</v>
      </c>
      <c r="AG41" s="50">
        <v>59.90857223297063</v>
      </c>
      <c r="AH41" s="50">
        <v>35.05804428265296</v>
      </c>
      <c r="AI41" s="50">
        <v>43.73752561050533</v>
      </c>
      <c r="AJ41" s="50">
        <v>27.162543970801085</v>
      </c>
      <c r="AK41" s="50">
        <v>78.41381539873107</v>
      </c>
      <c r="AL41" s="50">
        <v>89.69398637029461</v>
      </c>
      <c r="AM41" s="50">
        <v>89.29466757274368</v>
      </c>
      <c r="AN41" s="50">
        <v>95.06847885426511</v>
      </c>
      <c r="AO41" s="50">
        <v>96.15651143286237</v>
      </c>
      <c r="AP41" s="50">
        <v>68.83575221816197</v>
      </c>
      <c r="AQ41" s="50">
        <v>39.32183443491962</v>
      </c>
      <c r="AR41" s="50">
        <v>41.938065969887745</v>
      </c>
      <c r="AS41" s="50">
        <v>35.05804428265296</v>
      </c>
      <c r="AT41" s="50">
        <v>43.73752561050533</v>
      </c>
      <c r="AU41" s="50">
        <v>27.162543970801085</v>
      </c>
      <c r="AV41" s="77" t="s">
        <v>77</v>
      </c>
    </row>
    <row r="42" spans="1:48" ht="12.75">
      <c r="A42" s="74" t="s">
        <v>165</v>
      </c>
      <c r="B42" s="50">
        <v>76.64137815881364</v>
      </c>
      <c r="C42" s="50">
        <v>81.87065196293737</v>
      </c>
      <c r="D42" s="50">
        <v>112.60530016498942</v>
      </c>
      <c r="E42" s="50">
        <v>111.68816839176223</v>
      </c>
      <c r="F42" s="50">
        <v>114.44351722197312</v>
      </c>
      <c r="G42" s="50">
        <v>106.5277833983878</v>
      </c>
      <c r="H42" s="50">
        <v>105.10785178351615</v>
      </c>
      <c r="I42" s="50">
        <v>115.36907413414997</v>
      </c>
      <c r="J42" s="50">
        <v>124.68677006408777</v>
      </c>
      <c r="K42" s="50">
        <v>97.52880240685187</v>
      </c>
      <c r="L42" s="50">
        <v>152.2427360793808</v>
      </c>
      <c r="M42" s="50">
        <v>123.48554898885848</v>
      </c>
      <c r="N42" s="50">
        <v>91.09574768451691</v>
      </c>
      <c r="O42" s="50">
        <v>90.07507804794848</v>
      </c>
      <c r="P42" s="50">
        <v>90.34121100712646</v>
      </c>
      <c r="Q42" s="50">
        <v>103.81217914741683</v>
      </c>
      <c r="R42" s="50">
        <v>85.81736426937859</v>
      </c>
      <c r="S42" s="50">
        <v>95.8156859428658</v>
      </c>
      <c r="T42" s="50">
        <v>60.835239181330834</v>
      </c>
      <c r="U42" s="50">
        <v>129.5978367254798</v>
      </c>
      <c r="V42" s="50">
        <v>144.0513917262348</v>
      </c>
      <c r="W42" s="50">
        <v>65.44278017881432</v>
      </c>
      <c r="X42" s="50">
        <v>91.90052025055962</v>
      </c>
      <c r="Y42" s="50">
        <v>39.289183508673474</v>
      </c>
      <c r="Z42" s="50">
        <v>87.13610598380671</v>
      </c>
      <c r="AA42" s="50">
        <v>83.53762512743101</v>
      </c>
      <c r="AB42" s="50">
        <v>64.80323464261173</v>
      </c>
      <c r="AC42" s="50">
        <v>64.33045461515887</v>
      </c>
      <c r="AD42" s="50">
        <v>116.61152632904997</v>
      </c>
      <c r="AE42" s="50">
        <v>39.13944483743535</v>
      </c>
      <c r="AF42" s="50">
        <v>79.76069888746036</v>
      </c>
      <c r="AG42" s="50">
        <v>89.06289894026314</v>
      </c>
      <c r="AH42" s="50">
        <v>57.240390080310576</v>
      </c>
      <c r="AI42" s="50">
        <v>64.80323464261173</v>
      </c>
      <c r="AJ42" s="50">
        <v>47.86300959842268</v>
      </c>
      <c r="AK42" s="50">
        <v>92.5345158426405</v>
      </c>
      <c r="AL42" s="50">
        <v>120.12833002618606</v>
      </c>
      <c r="AM42" s="50">
        <v>122.98928079624052</v>
      </c>
      <c r="AN42" s="50">
        <v>108.18167830706471</v>
      </c>
      <c r="AO42" s="50">
        <v>129.24159075436063</v>
      </c>
      <c r="AP42" s="50">
        <v>64.33045461515887</v>
      </c>
      <c r="AQ42" s="50">
        <v>65.91241096016036</v>
      </c>
      <c r="AR42" s="50">
        <v>71.49362624450953</v>
      </c>
      <c r="AS42" s="50">
        <v>57.240390080310576</v>
      </c>
      <c r="AT42" s="50">
        <v>64.80323464261173</v>
      </c>
      <c r="AU42" s="50">
        <v>47.86300959842268</v>
      </c>
      <c r="AV42" s="77" t="s">
        <v>78</v>
      </c>
    </row>
    <row r="43" spans="1:48" ht="12.75">
      <c r="A43" s="74" t="s">
        <v>166</v>
      </c>
      <c r="B43" s="50">
        <v>82.69427493125592</v>
      </c>
      <c r="C43" s="50">
        <v>84.93646811900484</v>
      </c>
      <c r="D43" s="50">
        <v>170.83328513945176</v>
      </c>
      <c r="E43" s="50">
        <v>171.0511298552035</v>
      </c>
      <c r="F43" s="50">
        <v>154.29638648445308</v>
      </c>
      <c r="G43" s="50">
        <v>242.9026281607495</v>
      </c>
      <c r="H43" s="50">
        <v>115.12304175298897</v>
      </c>
      <c r="I43" s="50">
        <v>210.15365467868997</v>
      </c>
      <c r="J43" s="50">
        <v>253.69934370382373</v>
      </c>
      <c r="K43" s="50">
        <v>163.42642923756318</v>
      </c>
      <c r="L43" s="50">
        <v>135.23140324982498</v>
      </c>
      <c r="M43" s="50">
        <v>165.5026639551816</v>
      </c>
      <c r="N43" s="50">
        <v>69.58232094710718</v>
      </c>
      <c r="O43" s="50">
        <v>128.38552199584225</v>
      </c>
      <c r="P43" s="50">
        <v>37.950344299668295</v>
      </c>
      <c r="Q43" s="50">
        <v>150.22837555181542</v>
      </c>
      <c r="R43" s="50">
        <v>74.52023883751883</v>
      </c>
      <c r="S43" s="50">
        <v>105.29655692600615</v>
      </c>
      <c r="T43" s="50">
        <v>38.066264033489674</v>
      </c>
      <c r="U43" s="50">
        <v>106.6283201689225</v>
      </c>
      <c r="V43" s="50">
        <v>112.28923421743684</v>
      </c>
      <c r="W43" s="50">
        <v>53.40220824585992</v>
      </c>
      <c r="X43" s="50">
        <v>97.43553509354176</v>
      </c>
      <c r="Y43" s="50">
        <v>55.78968638476157</v>
      </c>
      <c r="Z43" s="50">
        <v>131.23765968530245</v>
      </c>
      <c r="AA43" s="50">
        <v>81.26761158347206</v>
      </c>
      <c r="AB43" s="50">
        <v>73.6772509574767</v>
      </c>
      <c r="AC43" s="50">
        <v>79.59823834587266</v>
      </c>
      <c r="AD43" s="50">
        <v>108.61741363385396</v>
      </c>
      <c r="AE43" s="50">
        <v>59.42042321666741</v>
      </c>
      <c r="AF43" s="50">
        <v>83.55033815267967</v>
      </c>
      <c r="AG43" s="50">
        <v>94.60654802741799</v>
      </c>
      <c r="AH43" s="50">
        <v>57.59181402070119</v>
      </c>
      <c r="AI43" s="50">
        <v>73.6772509574767</v>
      </c>
      <c r="AJ43" s="50">
        <v>43.75421436587912</v>
      </c>
      <c r="AK43" s="50">
        <v>107.06068326643788</v>
      </c>
      <c r="AL43" s="50">
        <v>137.65103973533294</v>
      </c>
      <c r="AM43" s="50">
        <v>142.65149088542108</v>
      </c>
      <c r="AN43" s="50">
        <v>136.72741665952682</v>
      </c>
      <c r="AO43" s="50">
        <v>122.55733582249329</v>
      </c>
      <c r="AP43" s="50">
        <v>79.59823834587266</v>
      </c>
      <c r="AQ43" s="50">
        <v>65.84118110818874</v>
      </c>
      <c r="AR43" s="50">
        <v>70.65805222893421</v>
      </c>
      <c r="AS43" s="50">
        <v>57.59181402070119</v>
      </c>
      <c r="AT43" s="50">
        <v>73.6772509574767</v>
      </c>
      <c r="AU43" s="50">
        <v>43.75421436587912</v>
      </c>
      <c r="AV43" s="77" t="s">
        <v>70</v>
      </c>
    </row>
    <row r="44" spans="1:48" ht="12.75">
      <c r="A44" s="74" t="s">
        <v>186</v>
      </c>
      <c r="B44" s="50">
        <v>40.4897677127215</v>
      </c>
      <c r="C44" s="50">
        <v>42.32189514522064</v>
      </c>
      <c r="D44" s="50">
        <v>70.1041280272492</v>
      </c>
      <c r="E44" s="50">
        <v>69.4051584942979</v>
      </c>
      <c r="F44" s="50">
        <v>66.63994051421129</v>
      </c>
      <c r="G44" s="50">
        <v>77.47569129739514</v>
      </c>
      <c r="H44" s="50">
        <v>65.84283220177528</v>
      </c>
      <c r="I44" s="50">
        <v>79.95672274102019</v>
      </c>
      <c r="J44" s="50">
        <v>78.77097960475807</v>
      </c>
      <c r="K44" s="50">
        <v>52.99053479650559</v>
      </c>
      <c r="L44" s="50">
        <v>80.15979393116645</v>
      </c>
      <c r="M44" s="50">
        <v>76.38663525953875</v>
      </c>
      <c r="N44" s="50">
        <v>39.54211543096063</v>
      </c>
      <c r="O44" s="50">
        <v>59.16752291287383</v>
      </c>
      <c r="P44" s="50">
        <v>27.243284682817897</v>
      </c>
      <c r="Q44" s="50">
        <v>82.20482210016077</v>
      </c>
      <c r="R44" s="50">
        <v>41.060214327529806</v>
      </c>
      <c r="S44" s="50">
        <v>63.704064497455626</v>
      </c>
      <c r="T44" s="50">
        <v>22.26059453272222</v>
      </c>
      <c r="U44" s="50">
        <v>83.74562899792932</v>
      </c>
      <c r="V44" s="50">
        <v>107.30921951536034</v>
      </c>
      <c r="W44" s="50">
        <v>43.51599168000823</v>
      </c>
      <c r="X44" s="50">
        <v>52.66146792982349</v>
      </c>
      <c r="Y44" s="50">
        <v>10.342095919918412</v>
      </c>
      <c r="Z44" s="50">
        <v>49.14342171536711</v>
      </c>
      <c r="AA44" s="50">
        <v>43.806289045559545</v>
      </c>
      <c r="AB44" s="50">
        <v>24.707816776285437</v>
      </c>
      <c r="AC44" s="50">
        <v>47.48489483378384</v>
      </c>
      <c r="AD44" s="50">
        <v>99.74292094475379</v>
      </c>
      <c r="AE44" s="50">
        <v>27.031338445128128</v>
      </c>
      <c r="AF44" s="50">
        <v>39.634289529576336</v>
      </c>
      <c r="AG44" s="50">
        <v>49.77878390786904</v>
      </c>
      <c r="AH44" s="50">
        <v>20.018437615103203</v>
      </c>
      <c r="AI44" s="50">
        <v>24.707816776285437</v>
      </c>
      <c r="AJ44" s="50">
        <v>15.518835681452694</v>
      </c>
      <c r="AK44" s="50">
        <v>60.4343024917945</v>
      </c>
      <c r="AL44" s="50">
        <v>73.58452805206053</v>
      </c>
      <c r="AM44" s="50">
        <v>71.54942698345387</v>
      </c>
      <c r="AN44" s="50">
        <v>83.51697489589212</v>
      </c>
      <c r="AO44" s="50">
        <v>97.1639123460083</v>
      </c>
      <c r="AP44" s="50">
        <v>47.48489483378384</v>
      </c>
      <c r="AQ44" s="50">
        <v>28.056396906538534</v>
      </c>
      <c r="AR44" s="50">
        <v>34.1650959214339</v>
      </c>
      <c r="AS44" s="50">
        <v>20.018437615103203</v>
      </c>
      <c r="AT44" s="50">
        <v>24.707816776285437</v>
      </c>
      <c r="AU44" s="50">
        <v>15.518835681452694</v>
      </c>
      <c r="AV44" s="77" t="s">
        <v>321</v>
      </c>
    </row>
    <row r="45" spans="1:48" ht="12.75">
      <c r="A45" s="74" t="s">
        <v>187</v>
      </c>
      <c r="B45" s="50">
        <v>48.22179301475303</v>
      </c>
      <c r="C45" s="50">
        <v>48.1451306150464</v>
      </c>
      <c r="D45" s="50">
        <v>79.38487564173577</v>
      </c>
      <c r="E45" s="50">
        <v>78.27235835875445</v>
      </c>
      <c r="F45" s="50">
        <v>65.36947899464309</v>
      </c>
      <c r="G45" s="50">
        <v>85.91723398890477</v>
      </c>
      <c r="H45" s="50">
        <v>85.32262852010018</v>
      </c>
      <c r="I45" s="50">
        <v>108.78896898776493</v>
      </c>
      <c r="J45" s="50">
        <v>119.34686471148228</v>
      </c>
      <c r="K45" s="50">
        <v>53.54148510720045</v>
      </c>
      <c r="L45" s="50">
        <v>91.45594027291982</v>
      </c>
      <c r="M45" s="50">
        <v>91.8698996591998</v>
      </c>
      <c r="N45" s="50">
        <v>73.33671140604385</v>
      </c>
      <c r="O45" s="50">
        <v>70.33543018804025</v>
      </c>
      <c r="P45" s="50">
        <v>76.6153927894544</v>
      </c>
      <c r="Q45" s="50">
        <v>92.0780241340126</v>
      </c>
      <c r="R45" s="50">
        <v>45.56554993723457</v>
      </c>
      <c r="S45" s="50">
        <v>75.61180659529055</v>
      </c>
      <c r="T45" s="50">
        <v>24.1025640223309</v>
      </c>
      <c r="U45" s="50">
        <v>98.46317121249747</v>
      </c>
      <c r="V45" s="50">
        <v>108.39184273266456</v>
      </c>
      <c r="W45" s="50">
        <v>40.02253174544503</v>
      </c>
      <c r="X45" s="50">
        <v>56.42669227100933</v>
      </c>
      <c r="Y45" s="50">
        <v>12.341215260803276</v>
      </c>
      <c r="Z45" s="50">
        <v>60.85190634226918</v>
      </c>
      <c r="AA45" s="50">
        <v>48.16503313117793</v>
      </c>
      <c r="AB45" s="50">
        <v>30.364704954337885</v>
      </c>
      <c r="AC45" s="50">
        <v>55.37650651398055</v>
      </c>
      <c r="AD45" s="50">
        <v>106.94274068275935</v>
      </c>
      <c r="AE45" s="50">
        <v>30.453543555982815</v>
      </c>
      <c r="AF45" s="50">
        <v>45.65743122826596</v>
      </c>
      <c r="AG45" s="50">
        <v>56.52877372590018</v>
      </c>
      <c r="AH45" s="50">
        <v>23.846324826122085</v>
      </c>
      <c r="AI45" s="50">
        <v>30.364704954337885</v>
      </c>
      <c r="AJ45" s="50">
        <v>17.963821116897787</v>
      </c>
      <c r="AK45" s="50">
        <v>72.1405403074854</v>
      </c>
      <c r="AL45" s="50">
        <v>89.00980260498474</v>
      </c>
      <c r="AM45" s="50">
        <v>89.29186011356262</v>
      </c>
      <c r="AN45" s="50">
        <v>90.14985213929965</v>
      </c>
      <c r="AO45" s="50">
        <v>105.21865926553764</v>
      </c>
      <c r="AP45" s="50">
        <v>55.37650651398055</v>
      </c>
      <c r="AQ45" s="50">
        <v>31.223211407542912</v>
      </c>
      <c r="AR45" s="50">
        <v>35.86335472334469</v>
      </c>
      <c r="AS45" s="50">
        <v>23.846324826122085</v>
      </c>
      <c r="AT45" s="50">
        <v>30.364704954337885</v>
      </c>
      <c r="AU45" s="50">
        <v>17.963821116897787</v>
      </c>
      <c r="AV45" s="77" t="s">
        <v>96</v>
      </c>
    </row>
    <row r="46" spans="1:48" s="38" customFormat="1" ht="12.75">
      <c r="A46" s="76" t="s">
        <v>188</v>
      </c>
      <c r="B46" s="50">
        <v>44.942907620293596</v>
      </c>
      <c r="C46" s="50">
        <v>46.36259723545322</v>
      </c>
      <c r="D46" s="50">
        <v>83.43389962066509</v>
      </c>
      <c r="E46" s="50">
        <v>82.76768905255388</v>
      </c>
      <c r="F46" s="50">
        <v>77.9023509930307</v>
      </c>
      <c r="G46" s="50">
        <v>87.2781858236424</v>
      </c>
      <c r="H46" s="50">
        <v>95.63046673606742</v>
      </c>
      <c r="I46" s="50">
        <v>88.94344430379842</v>
      </c>
      <c r="J46" s="50">
        <v>109.8920199117632</v>
      </c>
      <c r="K46" s="50">
        <v>67.73196081922222</v>
      </c>
      <c r="L46" s="50">
        <v>90.32222847940183</v>
      </c>
      <c r="M46" s="50">
        <v>89.45844832139672</v>
      </c>
      <c r="N46" s="50">
        <v>52.57937395504067</v>
      </c>
      <c r="O46" s="50">
        <v>67.20866472391961</v>
      </c>
      <c r="P46" s="50">
        <v>42.11854977871778</v>
      </c>
      <c r="Q46" s="50">
        <v>100.45281224558367</v>
      </c>
      <c r="R46" s="50">
        <v>36.16355573248935</v>
      </c>
      <c r="S46" s="50">
        <v>78.00071013854819</v>
      </c>
      <c r="T46" s="50">
        <v>26.197141908058484</v>
      </c>
      <c r="U46" s="50">
        <v>99.90457602902289</v>
      </c>
      <c r="V46" s="50">
        <v>104.79022012265608</v>
      </c>
      <c r="W46" s="50">
        <v>38.74886930063748</v>
      </c>
      <c r="X46" s="50">
        <v>61.64850466381447</v>
      </c>
      <c r="Y46" s="50">
        <v>11.154872272686625</v>
      </c>
      <c r="Z46" s="50">
        <v>57.95178074965847</v>
      </c>
      <c r="AA46" s="50">
        <v>48.680879235620225</v>
      </c>
      <c r="AB46" s="50">
        <v>25.899672647677498</v>
      </c>
      <c r="AC46" s="50">
        <v>56.866260356835895</v>
      </c>
      <c r="AD46" s="50">
        <v>102.20701182175335</v>
      </c>
      <c r="AE46" s="50">
        <v>32.16502617755089</v>
      </c>
      <c r="AF46" s="50">
        <v>43.64836567054433</v>
      </c>
      <c r="AG46" s="50">
        <v>54.346647007924666</v>
      </c>
      <c r="AH46" s="50">
        <v>22.332409730200304</v>
      </c>
      <c r="AI46" s="50">
        <v>25.899672647677498</v>
      </c>
      <c r="AJ46" s="50">
        <v>18.153651811389217</v>
      </c>
      <c r="AK46" s="50">
        <v>69.40790608830733</v>
      </c>
      <c r="AL46" s="50">
        <v>83.37797739565582</v>
      </c>
      <c r="AM46" s="50">
        <v>81.19502235022874</v>
      </c>
      <c r="AN46" s="50">
        <v>96.61923195924085</v>
      </c>
      <c r="AO46" s="50">
        <v>101.83448730255307</v>
      </c>
      <c r="AP46" s="50">
        <v>56.866260356835895</v>
      </c>
      <c r="AQ46" s="50">
        <v>29.989127929591675</v>
      </c>
      <c r="AR46" s="50">
        <v>35.476226309610524</v>
      </c>
      <c r="AS46" s="50">
        <v>22.332409730200304</v>
      </c>
      <c r="AT46" s="50">
        <v>25.899672647677498</v>
      </c>
      <c r="AU46" s="50">
        <v>18.153651811389217</v>
      </c>
      <c r="AV46" s="78" t="s">
        <v>98</v>
      </c>
    </row>
    <row r="47" spans="1:48" ht="12.75">
      <c r="A47" s="74" t="s">
        <v>168</v>
      </c>
      <c r="B47" s="50">
        <v>64.07680595061348</v>
      </c>
      <c r="C47" s="50">
        <v>64.1657580082304</v>
      </c>
      <c r="D47" s="50">
        <v>106.44276822323258</v>
      </c>
      <c r="E47" s="50">
        <v>104.38527942682431</v>
      </c>
      <c r="F47" s="50">
        <v>105.43592325259776</v>
      </c>
      <c r="G47" s="50">
        <v>100.73191654696632</v>
      </c>
      <c r="H47" s="50">
        <v>104.16060701110628</v>
      </c>
      <c r="I47" s="50">
        <v>110.97018975549024</v>
      </c>
      <c r="J47" s="50">
        <v>163.0178715612878</v>
      </c>
      <c r="K47" s="50">
        <v>89.19310791239548</v>
      </c>
      <c r="L47" s="50">
        <v>115.3898256943146</v>
      </c>
      <c r="M47" s="50">
        <v>127.33813210018256</v>
      </c>
      <c r="N47" s="50">
        <v>76.02849937110338</v>
      </c>
      <c r="O47" s="50">
        <v>79.25578014483683</v>
      </c>
      <c r="P47" s="50">
        <v>71.73206415897492</v>
      </c>
      <c r="Q47" s="50">
        <v>102.92947220842098</v>
      </c>
      <c r="R47" s="50">
        <v>55.63088790718823</v>
      </c>
      <c r="S47" s="50">
        <v>89.0796501275031</v>
      </c>
      <c r="T47" s="50">
        <v>39.647151759257525</v>
      </c>
      <c r="U47" s="50">
        <v>106.2269258973839</v>
      </c>
      <c r="V47" s="50">
        <v>105.78246887684692</v>
      </c>
      <c r="W47" s="50">
        <v>56.69563229569705</v>
      </c>
      <c r="X47" s="50">
        <v>73.72556531757783</v>
      </c>
      <c r="Y47" s="50">
        <v>26.453901213270843</v>
      </c>
      <c r="Z47" s="50">
        <v>77.98632902686052</v>
      </c>
      <c r="AA47" s="50">
        <v>63.59411901679396</v>
      </c>
      <c r="AB47" s="50">
        <v>45.474258302216235</v>
      </c>
      <c r="AC47" s="50">
        <v>71.22396734381873</v>
      </c>
      <c r="AD47" s="50">
        <v>106.66131090454307</v>
      </c>
      <c r="AE47" s="50">
        <v>49.0964456583562</v>
      </c>
      <c r="AF47" s="50">
        <v>61.577050776472966</v>
      </c>
      <c r="AG47" s="50">
        <v>72.76264395975814</v>
      </c>
      <c r="AH47" s="50">
        <v>38.637017020160094</v>
      </c>
      <c r="AI47" s="50">
        <v>45.474258302216235</v>
      </c>
      <c r="AJ47" s="50">
        <v>31.38747030730341</v>
      </c>
      <c r="AK47" s="50">
        <v>89.22488059178687</v>
      </c>
      <c r="AL47" s="50">
        <v>107.5010212654248</v>
      </c>
      <c r="AM47" s="50">
        <v>110.64620112795431</v>
      </c>
      <c r="AN47" s="50">
        <v>106.78342310659205</v>
      </c>
      <c r="AO47" s="50">
        <v>103.0406166798979</v>
      </c>
      <c r="AP47" s="50">
        <v>71.22396734381873</v>
      </c>
      <c r="AQ47" s="50">
        <v>46.07398214098578</v>
      </c>
      <c r="AR47" s="50">
        <v>51.182828892526985</v>
      </c>
      <c r="AS47" s="50">
        <v>38.637017020160094</v>
      </c>
      <c r="AT47" s="50">
        <v>45.474258302216235</v>
      </c>
      <c r="AU47" s="50">
        <v>31.38747030730341</v>
      </c>
      <c r="AV47" s="77" t="s">
        <v>79</v>
      </c>
    </row>
    <row r="48" spans="1:48" ht="12.75">
      <c r="A48" s="74" t="s">
        <v>169</v>
      </c>
      <c r="B48" s="50">
        <v>77.4991427693474</v>
      </c>
      <c r="C48" s="50">
        <v>81.77382660169755</v>
      </c>
      <c r="D48" s="50">
        <v>114.87356446853165</v>
      </c>
      <c r="E48" s="50">
        <v>116.0755522458713</v>
      </c>
      <c r="F48" s="50">
        <v>123.07126273348923</v>
      </c>
      <c r="G48" s="50">
        <v>129.89368765685268</v>
      </c>
      <c r="H48" s="50">
        <v>113.68833224216144</v>
      </c>
      <c r="I48" s="50">
        <v>113.11676899980996</v>
      </c>
      <c r="J48" s="50">
        <v>145.74743480927782</v>
      </c>
      <c r="K48" s="50">
        <v>97.20552365910802</v>
      </c>
      <c r="L48" s="50">
        <v>111.72438452156051</v>
      </c>
      <c r="M48" s="50">
        <v>103.13529931135848</v>
      </c>
      <c r="N48" s="50">
        <v>85.88406381683086</v>
      </c>
      <c r="O48" s="50">
        <v>96.28263128212532</v>
      </c>
      <c r="P48" s="50">
        <v>77.02220845352502</v>
      </c>
      <c r="Q48" s="50">
        <v>99.95789920070351</v>
      </c>
      <c r="R48" s="50">
        <v>70.81138594107695</v>
      </c>
      <c r="S48" s="50">
        <v>96.62630453698029</v>
      </c>
      <c r="T48" s="50">
        <v>64.70787328229201</v>
      </c>
      <c r="U48" s="50">
        <v>124.89371595023846</v>
      </c>
      <c r="V48" s="50">
        <v>110.15121423481827</v>
      </c>
      <c r="W48" s="50">
        <v>64.77956802770774</v>
      </c>
      <c r="X48" s="50">
        <v>98.51484313016127</v>
      </c>
      <c r="Y48" s="50">
        <v>44.97068916694196</v>
      </c>
      <c r="Z48" s="50">
        <v>98.69927485576488</v>
      </c>
      <c r="AA48" s="50">
        <v>85.22705281976509</v>
      </c>
      <c r="AB48" s="50">
        <v>60.535973702284984</v>
      </c>
      <c r="AC48" s="50">
        <v>71.20794269106445</v>
      </c>
      <c r="AD48" s="50">
        <v>101.89405058382937</v>
      </c>
      <c r="AE48" s="50">
        <v>51.09487414028161</v>
      </c>
      <c r="AF48" s="50">
        <v>79.03260800736746</v>
      </c>
      <c r="AG48" s="50">
        <v>87.2707314627547</v>
      </c>
      <c r="AH48" s="50">
        <v>58.466049629458624</v>
      </c>
      <c r="AI48" s="50">
        <v>60.535973702284984</v>
      </c>
      <c r="AJ48" s="50">
        <v>52.12798225937386</v>
      </c>
      <c r="AK48" s="50">
        <v>93.27281945786278</v>
      </c>
      <c r="AL48" s="50">
        <v>115.54549859885613</v>
      </c>
      <c r="AM48" s="50">
        <v>120.644139494347</v>
      </c>
      <c r="AN48" s="50">
        <v>105.2031564792177</v>
      </c>
      <c r="AO48" s="50">
        <v>111.15435198392343</v>
      </c>
      <c r="AP48" s="50">
        <v>71.20794269106445</v>
      </c>
      <c r="AQ48" s="50">
        <v>66.57396737080569</v>
      </c>
      <c r="AR48" s="50">
        <v>72.27547680454984</v>
      </c>
      <c r="AS48" s="50">
        <v>58.466049629458624</v>
      </c>
      <c r="AT48" s="50">
        <v>60.535973702284984</v>
      </c>
      <c r="AU48" s="50">
        <v>52.12798225937386</v>
      </c>
      <c r="AV48" s="77" t="s">
        <v>80</v>
      </c>
    </row>
    <row r="49" spans="1:48" ht="12.75">
      <c r="A49" s="74" t="s">
        <v>167</v>
      </c>
      <c r="B49" s="50">
        <v>114.0337061140408</v>
      </c>
      <c r="C49" s="50">
        <v>124.83078607329689</v>
      </c>
      <c r="D49" s="50">
        <v>124.02160045545278</v>
      </c>
      <c r="E49" s="50">
        <v>122.33630511705383</v>
      </c>
      <c r="F49" s="50">
        <v>107.98188493508664</v>
      </c>
      <c r="G49" s="50">
        <v>138.7416612366323</v>
      </c>
      <c r="H49" s="50">
        <v>112.09228953708164</v>
      </c>
      <c r="I49" s="50">
        <v>123.5832567663684</v>
      </c>
      <c r="J49" s="50">
        <v>119.72223467381227</v>
      </c>
      <c r="K49" s="50">
        <v>118.65030175934781</v>
      </c>
      <c r="L49" s="50">
        <v>120.92901976478913</v>
      </c>
      <c r="M49" s="50">
        <v>138.65936470613437</v>
      </c>
      <c r="N49" s="50">
        <v>174.4735468277972</v>
      </c>
      <c r="O49" s="50">
        <v>147.48826379215367</v>
      </c>
      <c r="P49" s="50">
        <v>214.780026523952</v>
      </c>
      <c r="Q49" s="50">
        <v>95.14872214506056</v>
      </c>
      <c r="R49" s="50">
        <v>181.44450296257816</v>
      </c>
      <c r="S49" s="50">
        <v>120.54035016612048</v>
      </c>
      <c r="T49" s="50">
        <v>96.74272024732684</v>
      </c>
      <c r="U49" s="50">
        <v>155.62798761297591</v>
      </c>
      <c r="V49" s="50">
        <v>131.4275894788698</v>
      </c>
      <c r="W49" s="50">
        <v>89.59206132872579</v>
      </c>
      <c r="X49" s="50">
        <v>114.87409282926836</v>
      </c>
      <c r="Y49" s="50">
        <v>84.73882990501009</v>
      </c>
      <c r="Z49" s="50">
        <v>132.40780402060096</v>
      </c>
      <c r="AA49" s="50">
        <v>120.53442514243066</v>
      </c>
      <c r="AB49" s="50">
        <v>99.60495523276859</v>
      </c>
      <c r="AC49" s="50">
        <v>89.43245375912655</v>
      </c>
      <c r="AD49" s="50">
        <v>100.77323712029947</v>
      </c>
      <c r="AE49" s="50">
        <v>79.08175719664192</v>
      </c>
      <c r="AF49" s="50">
        <v>121.68999567585614</v>
      </c>
      <c r="AG49" s="50">
        <v>131.2819053812136</v>
      </c>
      <c r="AH49" s="50">
        <v>95.24920582683075</v>
      </c>
      <c r="AI49" s="50">
        <v>99.60495523276859</v>
      </c>
      <c r="AJ49" s="50">
        <v>83.47609470348442</v>
      </c>
      <c r="AK49" s="50">
        <v>109.9322044458366</v>
      </c>
      <c r="AL49" s="50">
        <v>131.10717346113523</v>
      </c>
      <c r="AM49" s="50">
        <v>140.56535466145908</v>
      </c>
      <c r="AN49" s="50">
        <v>102.69507627321424</v>
      </c>
      <c r="AO49" s="50">
        <v>133.45900179360407</v>
      </c>
      <c r="AP49" s="50">
        <v>89.43245375912655</v>
      </c>
      <c r="AQ49" s="50">
        <v>120.91951023875689</v>
      </c>
      <c r="AR49" s="50">
        <v>135.20462863732442</v>
      </c>
      <c r="AS49" s="50">
        <v>95.24920582683075</v>
      </c>
      <c r="AT49" s="50">
        <v>99.60495523276859</v>
      </c>
      <c r="AU49" s="50">
        <v>83.47609470348442</v>
      </c>
      <c r="AV49" s="77" t="s">
        <v>85</v>
      </c>
    </row>
    <row r="50" spans="1:48" ht="12.75">
      <c r="A50" s="74" t="s">
        <v>170</v>
      </c>
      <c r="B50" s="50">
        <v>100</v>
      </c>
      <c r="C50" s="50">
        <v>100</v>
      </c>
      <c r="D50" s="50">
        <v>100</v>
      </c>
      <c r="E50" s="50">
        <v>100</v>
      </c>
      <c r="F50" s="50">
        <v>100</v>
      </c>
      <c r="G50" s="50">
        <v>100</v>
      </c>
      <c r="H50" s="50">
        <v>100</v>
      </c>
      <c r="I50" s="50">
        <v>100</v>
      </c>
      <c r="J50" s="50">
        <v>100</v>
      </c>
      <c r="K50" s="50">
        <v>100</v>
      </c>
      <c r="L50" s="50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0">
        <v>100</v>
      </c>
      <c r="T50" s="50">
        <v>100</v>
      </c>
      <c r="U50" s="50">
        <v>100</v>
      </c>
      <c r="V50" s="50">
        <v>100</v>
      </c>
      <c r="W50" s="50">
        <v>100</v>
      </c>
      <c r="X50" s="50">
        <v>100</v>
      </c>
      <c r="Y50" s="50">
        <v>100</v>
      </c>
      <c r="Z50" s="50">
        <v>100</v>
      </c>
      <c r="AA50" s="50">
        <v>100</v>
      </c>
      <c r="AB50" s="50">
        <v>100</v>
      </c>
      <c r="AC50" s="50">
        <v>100</v>
      </c>
      <c r="AD50" s="50">
        <v>100</v>
      </c>
      <c r="AE50" s="50">
        <v>100</v>
      </c>
      <c r="AF50" s="50">
        <v>100</v>
      </c>
      <c r="AG50" s="50">
        <v>100</v>
      </c>
      <c r="AH50" s="50">
        <v>100</v>
      </c>
      <c r="AI50" s="50">
        <v>100</v>
      </c>
      <c r="AJ50" s="50">
        <v>100</v>
      </c>
      <c r="AK50" s="50">
        <v>100</v>
      </c>
      <c r="AL50" s="50">
        <v>100</v>
      </c>
      <c r="AM50" s="50">
        <v>100</v>
      </c>
      <c r="AN50" s="50">
        <v>100</v>
      </c>
      <c r="AO50" s="50">
        <v>100</v>
      </c>
      <c r="AP50" s="50">
        <v>100</v>
      </c>
      <c r="AQ50" s="50">
        <v>100</v>
      </c>
      <c r="AR50" s="50">
        <v>100</v>
      </c>
      <c r="AS50" s="50">
        <v>100</v>
      </c>
      <c r="AT50" s="50">
        <v>100</v>
      </c>
      <c r="AU50" s="50">
        <v>100</v>
      </c>
      <c r="AV50" s="77" t="s">
        <v>86</v>
      </c>
    </row>
    <row r="51" spans="1:48" ht="12.75">
      <c r="A51" s="74" t="s">
        <v>171</v>
      </c>
      <c r="B51" s="50">
        <v>52.420702779031025</v>
      </c>
      <c r="C51" s="50">
        <v>54.91333966400143</v>
      </c>
      <c r="D51" s="50">
        <v>101.59274795530044</v>
      </c>
      <c r="E51" s="50">
        <v>101.06400709712082</v>
      </c>
      <c r="F51" s="50">
        <v>83.60949152422559</v>
      </c>
      <c r="G51" s="50">
        <v>97.18803047311016</v>
      </c>
      <c r="H51" s="50">
        <v>106.63161364772749</v>
      </c>
      <c r="I51" s="50">
        <v>132.06859293552435</v>
      </c>
      <c r="J51" s="50">
        <v>130.64308631113977</v>
      </c>
      <c r="K51" s="50">
        <v>87.82374017802448</v>
      </c>
      <c r="L51" s="50">
        <v>104.31733658165538</v>
      </c>
      <c r="M51" s="50">
        <v>106.32577252978885</v>
      </c>
      <c r="N51" s="50">
        <v>84.42127422192065</v>
      </c>
      <c r="O51" s="50">
        <v>174.4153381872663</v>
      </c>
      <c r="P51" s="50">
        <v>55.54036127930267</v>
      </c>
      <c r="Q51" s="50">
        <v>64.94544422310553</v>
      </c>
      <c r="R51" s="50">
        <v>42.30334230453891</v>
      </c>
      <c r="S51" s="50">
        <v>75.07545529928915</v>
      </c>
      <c r="T51" s="50">
        <v>39.49744688879159</v>
      </c>
      <c r="U51" s="50">
        <v>104.60900473909417</v>
      </c>
      <c r="V51" s="50">
        <v>136.92274382695885</v>
      </c>
      <c r="W51" s="50">
        <v>55.21774939292139</v>
      </c>
      <c r="X51" s="50">
        <v>64.79602868374464</v>
      </c>
      <c r="Y51" s="50">
        <v>9.83397276845502</v>
      </c>
      <c r="Z51" s="50">
        <v>87.86563436618708</v>
      </c>
      <c r="AA51" s="50">
        <v>62.29845724259948</v>
      </c>
      <c r="AB51" s="50">
        <v>40.33876869371037</v>
      </c>
      <c r="AC51" s="50">
        <v>50.169136509672455</v>
      </c>
      <c r="AD51" s="50">
        <v>98.38605431193538</v>
      </c>
      <c r="AE51" s="50">
        <v>27.5801121594892</v>
      </c>
      <c r="AF51" s="50">
        <v>53.04426688948536</v>
      </c>
      <c r="AG51" s="50">
        <v>64.35828632474451</v>
      </c>
      <c r="AH51" s="50">
        <v>29.12801135624809</v>
      </c>
      <c r="AI51" s="50">
        <v>40.33876869371037</v>
      </c>
      <c r="AJ51" s="50">
        <v>20.851633914802488</v>
      </c>
      <c r="AK51" s="50">
        <v>74.54588270183132</v>
      </c>
      <c r="AL51" s="50">
        <v>98.78729503872567</v>
      </c>
      <c r="AM51" s="50">
        <v>103.8894708096761</v>
      </c>
      <c r="AN51" s="50">
        <v>70.76407188787404</v>
      </c>
      <c r="AO51" s="50">
        <v>110.34431793191717</v>
      </c>
      <c r="AP51" s="50">
        <v>50.169136509672455</v>
      </c>
      <c r="AQ51" s="50">
        <v>38.37740730748248</v>
      </c>
      <c r="AR51" s="50">
        <v>45.51329387744707</v>
      </c>
      <c r="AS51" s="50">
        <v>29.12801135624809</v>
      </c>
      <c r="AT51" s="50">
        <v>40.33876869371037</v>
      </c>
      <c r="AU51" s="50">
        <v>20.851633914802488</v>
      </c>
      <c r="AV51" s="77" t="s">
        <v>84</v>
      </c>
    </row>
    <row r="52" spans="1:48" ht="12.75">
      <c r="A52" s="74" t="s">
        <v>172</v>
      </c>
      <c r="B52" s="50">
        <v>120.24212884473431</v>
      </c>
      <c r="C52" s="50">
        <v>125.09750075788814</v>
      </c>
      <c r="D52" s="50">
        <v>146.429670781043</v>
      </c>
      <c r="E52" s="50">
        <v>146.04993927787277</v>
      </c>
      <c r="F52" s="50">
        <v>154.86646645430187</v>
      </c>
      <c r="G52" s="50">
        <v>171.9034102520087</v>
      </c>
      <c r="H52" s="50">
        <v>126.5868390130519</v>
      </c>
      <c r="I52" s="50">
        <v>138.67555748079954</v>
      </c>
      <c r="J52" s="50">
        <v>125.45122717216755</v>
      </c>
      <c r="K52" s="50">
        <v>141.10527821948426</v>
      </c>
      <c r="L52" s="50">
        <v>131.50003769527828</v>
      </c>
      <c r="M52" s="50">
        <v>148.65808965294377</v>
      </c>
      <c r="N52" s="50">
        <v>141.3614633708647</v>
      </c>
      <c r="O52" s="50">
        <v>170.47084720747955</v>
      </c>
      <c r="P52" s="50">
        <v>107.82202187517747</v>
      </c>
      <c r="Q52" s="50">
        <v>127.61014570435563</v>
      </c>
      <c r="R52" s="50">
        <v>145.02980920966482</v>
      </c>
      <c r="S52" s="50">
        <v>123.04018433337822</v>
      </c>
      <c r="T52" s="50">
        <v>106.78868054619741</v>
      </c>
      <c r="U52" s="50">
        <v>161.9264375117359</v>
      </c>
      <c r="V52" s="50">
        <v>143.64537784910382</v>
      </c>
      <c r="W52" s="50">
        <v>53.89916462835603</v>
      </c>
      <c r="X52" s="50">
        <v>128.31746315111582</v>
      </c>
      <c r="Y52" s="50">
        <v>72.01731636553083</v>
      </c>
      <c r="Z52" s="50">
        <v>151.81967617039237</v>
      </c>
      <c r="AA52" s="50">
        <v>132.54977735227848</v>
      </c>
      <c r="AB52" s="50">
        <v>111.02923536788137</v>
      </c>
      <c r="AC52" s="50">
        <v>113.23832276372767</v>
      </c>
      <c r="AD52" s="50">
        <v>121.93755685777809</v>
      </c>
      <c r="AE52" s="50">
        <v>101.1257061147894</v>
      </c>
      <c r="AF52" s="50">
        <v>123.45165281741556</v>
      </c>
      <c r="AG52" s="50">
        <v>130.48354630348356</v>
      </c>
      <c r="AH52" s="50">
        <v>101.05125899097622</v>
      </c>
      <c r="AI52" s="50">
        <v>111.02923536788137</v>
      </c>
      <c r="AJ52" s="50">
        <v>85.61379551785704</v>
      </c>
      <c r="AK52" s="50">
        <v>128.04398455039643</v>
      </c>
      <c r="AL52" s="50">
        <v>143.54275671414678</v>
      </c>
      <c r="AM52" s="50">
        <v>152.10004016716076</v>
      </c>
      <c r="AN52" s="50">
        <v>125.71006219176941</v>
      </c>
      <c r="AO52" s="50">
        <v>134.12636144057262</v>
      </c>
      <c r="AP52" s="50">
        <v>113.23832276372767</v>
      </c>
      <c r="AQ52" s="50">
        <v>117.12335208592197</v>
      </c>
      <c r="AR52" s="50">
        <v>127.91894082235409</v>
      </c>
      <c r="AS52" s="50">
        <v>101.05125899097622</v>
      </c>
      <c r="AT52" s="50">
        <v>111.02923536788137</v>
      </c>
      <c r="AU52" s="50">
        <v>85.61379551785704</v>
      </c>
      <c r="AV52" s="77" t="s">
        <v>60</v>
      </c>
    </row>
    <row r="53" spans="1:48" ht="12.75">
      <c r="A53" s="74" t="s">
        <v>173</v>
      </c>
      <c r="B53" s="50">
        <v>106.79696644129675</v>
      </c>
      <c r="C53" s="50">
        <v>107.84566737283896</v>
      </c>
      <c r="D53" s="50">
        <v>131.18313210884762</v>
      </c>
      <c r="E53" s="50">
        <v>132.8421188870114</v>
      </c>
      <c r="F53" s="50">
        <v>136.80873807374542</v>
      </c>
      <c r="G53" s="50">
        <v>170.80212698964127</v>
      </c>
      <c r="H53" s="50">
        <v>121.38915643015203</v>
      </c>
      <c r="I53" s="50">
        <v>105.34019833690307</v>
      </c>
      <c r="J53" s="50">
        <v>127.28047619861329</v>
      </c>
      <c r="K53" s="50">
        <v>124.1019895245384</v>
      </c>
      <c r="L53" s="50">
        <v>120.44040245880963</v>
      </c>
      <c r="M53" s="50">
        <v>114.26902648224026</v>
      </c>
      <c r="N53" s="50">
        <v>111.59537449033255</v>
      </c>
      <c r="O53" s="50">
        <v>84.164082593861</v>
      </c>
      <c r="P53" s="50">
        <v>145.44606697300867</v>
      </c>
      <c r="Q53" s="50">
        <v>106.5366669400418</v>
      </c>
      <c r="R53" s="50">
        <v>128.21559188545075</v>
      </c>
      <c r="S53" s="50">
        <v>114.88319140060467</v>
      </c>
      <c r="T53" s="50">
        <v>82.59052609525939</v>
      </c>
      <c r="U53" s="50">
        <v>144.0167537203258</v>
      </c>
      <c r="V53" s="50">
        <v>130.07626984422762</v>
      </c>
      <c r="W53" s="50">
        <v>69.06641386338053</v>
      </c>
      <c r="X53" s="50">
        <v>114.71016024309142</v>
      </c>
      <c r="Y53" s="50">
        <v>60.340089725882486</v>
      </c>
      <c r="Z53" s="50">
        <v>126.67430463258998</v>
      </c>
      <c r="AA53" s="50">
        <v>108.64172598438957</v>
      </c>
      <c r="AB53" s="50">
        <v>114.15299902298327</v>
      </c>
      <c r="AC53" s="50">
        <v>102.83377011736738</v>
      </c>
      <c r="AD53" s="50">
        <v>107.36957951111421</v>
      </c>
      <c r="AE53" s="50">
        <v>91.79820451854029</v>
      </c>
      <c r="AF53" s="50">
        <v>108.5870388945162</v>
      </c>
      <c r="AG53" s="50">
        <v>114.61824646489798</v>
      </c>
      <c r="AH53" s="50">
        <v>89.5980613775279</v>
      </c>
      <c r="AI53" s="50">
        <v>114.15299902298327</v>
      </c>
      <c r="AJ53" s="50">
        <v>68.83006588776665</v>
      </c>
      <c r="AK53" s="50">
        <v>116.05841102449226</v>
      </c>
      <c r="AL53" s="50">
        <v>129.6291410843981</v>
      </c>
      <c r="AM53" s="50">
        <v>136.83014317538377</v>
      </c>
      <c r="AN53" s="50">
        <v>112.42672583354272</v>
      </c>
      <c r="AO53" s="50">
        <v>124.01128413520077</v>
      </c>
      <c r="AP53" s="50">
        <v>102.83377011736738</v>
      </c>
      <c r="AQ53" s="50">
        <v>101.62382398617493</v>
      </c>
      <c r="AR53" s="50">
        <v>107.11815870187638</v>
      </c>
      <c r="AS53" s="50">
        <v>89.5980613775279</v>
      </c>
      <c r="AT53" s="50">
        <v>114.15299902298327</v>
      </c>
      <c r="AU53" s="50">
        <v>68.83006588776665</v>
      </c>
      <c r="AV53" s="77" t="s">
        <v>61</v>
      </c>
    </row>
    <row r="54" spans="1:48" ht="12.75">
      <c r="A54" s="83" t="s">
        <v>189</v>
      </c>
      <c r="B54" s="50">
        <v>61.2582462300005</v>
      </c>
      <c r="C54" s="50">
        <v>63.43982408372105</v>
      </c>
      <c r="D54" s="50">
        <v>108.8946284446386</v>
      </c>
      <c r="E54" s="50">
        <v>107.88936577390844</v>
      </c>
      <c r="F54" s="50">
        <v>113.47629432693486</v>
      </c>
      <c r="G54" s="50">
        <v>104.22340389910323</v>
      </c>
      <c r="H54" s="50">
        <v>104.43134516934325</v>
      </c>
      <c r="I54" s="50">
        <v>104.60855534209657</v>
      </c>
      <c r="J54" s="50">
        <v>122.13864895563695</v>
      </c>
      <c r="K54" s="50">
        <v>99.69641275621662</v>
      </c>
      <c r="L54" s="50">
        <v>120.69012031209961</v>
      </c>
      <c r="M54" s="50">
        <v>117.28252703802707</v>
      </c>
      <c r="N54" s="50">
        <v>75.09439910376081</v>
      </c>
      <c r="O54" s="50">
        <v>89.01665864044799</v>
      </c>
      <c r="P54" s="50">
        <v>63.12831633183447</v>
      </c>
      <c r="Q54" s="50">
        <v>98.70711446435689</v>
      </c>
      <c r="R54" s="50">
        <v>49.68525752972571</v>
      </c>
      <c r="S54" s="50">
        <v>86.66873026379582</v>
      </c>
      <c r="T54" s="50">
        <v>41.53766991887737</v>
      </c>
      <c r="U54" s="50">
        <v>116.27410591784322</v>
      </c>
      <c r="V54" s="50">
        <v>110.42011352929886</v>
      </c>
      <c r="W54" s="50">
        <v>51.55891215605516</v>
      </c>
      <c r="X54" s="50">
        <v>79.60027973287046</v>
      </c>
      <c r="Y54" s="50">
        <v>26.734725545734477</v>
      </c>
      <c r="Z54" s="50">
        <v>88.34004163160425</v>
      </c>
      <c r="AA54" s="50">
        <v>66.380426167649</v>
      </c>
      <c r="AB54" s="50">
        <v>44.94468862219281</v>
      </c>
      <c r="AC54" s="50">
        <v>60.73002733629207</v>
      </c>
      <c r="AD54" s="50">
        <v>100.29922996773186</v>
      </c>
      <c r="AE54" s="50">
        <v>39.525919596727</v>
      </c>
      <c r="AF54" s="50">
        <v>60.91212936607875</v>
      </c>
      <c r="AG54" s="50">
        <v>70.77423985863301</v>
      </c>
      <c r="AH54" s="50">
        <v>39.27089757724168</v>
      </c>
      <c r="AI54" s="50">
        <v>44.94468862219281</v>
      </c>
      <c r="AJ54" s="50">
        <v>32.618825179741116</v>
      </c>
      <c r="AK54" s="50">
        <v>83.53558229048882</v>
      </c>
      <c r="AL54" s="50">
        <v>106.07133404269658</v>
      </c>
      <c r="AM54" s="50">
        <v>107.95529232237071</v>
      </c>
      <c r="AN54" s="50">
        <v>102.24323010268483</v>
      </c>
      <c r="AO54" s="50">
        <v>111.80890281740162</v>
      </c>
      <c r="AP54" s="50">
        <v>60.73002733629207</v>
      </c>
      <c r="AQ54" s="50">
        <v>47.396536748601996</v>
      </c>
      <c r="AR54" s="50">
        <v>52.472504913340046</v>
      </c>
      <c r="AS54" s="50">
        <v>39.27089757724168</v>
      </c>
      <c r="AT54" s="50">
        <v>44.94468862219281</v>
      </c>
      <c r="AU54" s="50">
        <v>32.618825179741116</v>
      </c>
      <c r="AV54" s="84" t="s">
        <v>90</v>
      </c>
    </row>
    <row r="55" spans="1:48" ht="12.75">
      <c r="A55" s="74" t="s">
        <v>190</v>
      </c>
      <c r="B55" s="50">
        <v>47.92048660906141</v>
      </c>
      <c r="C55" s="50">
        <v>50.26616916287588</v>
      </c>
      <c r="D55" s="50">
        <v>90.45455439560908</v>
      </c>
      <c r="E55" s="50">
        <v>88.94996486934662</v>
      </c>
      <c r="F55" s="50">
        <v>83.31947814297109</v>
      </c>
      <c r="G55" s="50">
        <v>87.85280486862567</v>
      </c>
      <c r="H55" s="50">
        <v>98.69729574683662</v>
      </c>
      <c r="I55" s="50">
        <v>90.89697841788559</v>
      </c>
      <c r="J55" s="50">
        <v>92.1526593079952</v>
      </c>
      <c r="K55" s="50">
        <v>84.68595165940118</v>
      </c>
      <c r="L55" s="50">
        <v>98.48096091894789</v>
      </c>
      <c r="M55" s="50">
        <v>106.02891231830962</v>
      </c>
      <c r="N55" s="50">
        <v>60.547885157886085</v>
      </c>
      <c r="O55" s="50">
        <v>90.23424341312278</v>
      </c>
      <c r="P55" s="50">
        <v>39.23191449728133</v>
      </c>
      <c r="Q55" s="50">
        <v>97.53782121936811</v>
      </c>
      <c r="R55" s="50">
        <v>37.64645256985249</v>
      </c>
      <c r="S55" s="50">
        <v>78.29303632957567</v>
      </c>
      <c r="T55" s="50">
        <v>27.27545911463108</v>
      </c>
      <c r="U55" s="50">
        <v>104.43603018829633</v>
      </c>
      <c r="V55" s="50">
        <v>108.99268033745342</v>
      </c>
      <c r="W55" s="50">
        <v>51.50011819477406</v>
      </c>
      <c r="X55" s="50">
        <v>69.68648728060623</v>
      </c>
      <c r="Y55" s="50">
        <v>13.105052909278186</v>
      </c>
      <c r="Z55" s="50">
        <v>69.28175621713008</v>
      </c>
      <c r="AA55" s="50">
        <v>54.41331371649323</v>
      </c>
      <c r="AB55" s="50">
        <v>28.739422996457293</v>
      </c>
      <c r="AC55" s="50">
        <v>61.70912607862441</v>
      </c>
      <c r="AD55" s="50">
        <v>102.24678079393867</v>
      </c>
      <c r="AE55" s="50">
        <v>40.56855483495488</v>
      </c>
      <c r="AF55" s="50">
        <v>46.93240274963175</v>
      </c>
      <c r="AG55" s="50">
        <v>58.63043211798528</v>
      </c>
      <c r="AH55" s="50">
        <v>24.0907839039436</v>
      </c>
      <c r="AI55" s="50">
        <v>28.739422996457293</v>
      </c>
      <c r="AJ55" s="50">
        <v>19.415257824972432</v>
      </c>
      <c r="AK55" s="50">
        <v>76.24455175797506</v>
      </c>
      <c r="AL55" s="50">
        <v>91.55240464556064</v>
      </c>
      <c r="AM55" s="50">
        <v>90.75471158481979</v>
      </c>
      <c r="AN55" s="50">
        <v>93.70617922151624</v>
      </c>
      <c r="AO55" s="50">
        <v>103.76268304262064</v>
      </c>
      <c r="AP55" s="50">
        <v>61.70912607862441</v>
      </c>
      <c r="AQ55" s="50">
        <v>33.084063149155654</v>
      </c>
      <c r="AR55" s="50">
        <v>39.66788909621672</v>
      </c>
      <c r="AS55" s="50">
        <v>24.0907839039436</v>
      </c>
      <c r="AT55" s="50">
        <v>28.739422996457293</v>
      </c>
      <c r="AU55" s="50">
        <v>19.415257824972432</v>
      </c>
      <c r="AV55" s="77" t="s">
        <v>95</v>
      </c>
    </row>
    <row r="56" spans="1:48" ht="12.75">
      <c r="A56" s="74" t="s">
        <v>174</v>
      </c>
      <c r="B56" s="50">
        <v>61.02792754891332</v>
      </c>
      <c r="C56" s="50">
        <v>59.31140186683203</v>
      </c>
      <c r="D56" s="50">
        <v>94.97256647839065</v>
      </c>
      <c r="E56" s="50">
        <v>93.45802722946736</v>
      </c>
      <c r="F56" s="50">
        <v>87.64577081114724</v>
      </c>
      <c r="G56" s="50">
        <v>100.51714163341683</v>
      </c>
      <c r="H56" s="50">
        <v>112.0871519379441</v>
      </c>
      <c r="I56" s="50">
        <v>97.50669047825176</v>
      </c>
      <c r="J56" s="50">
        <v>121.7863426170557</v>
      </c>
      <c r="K56" s="50">
        <v>79.32150470846453</v>
      </c>
      <c r="L56" s="50">
        <v>93.7161793699157</v>
      </c>
      <c r="M56" s="50">
        <v>108.90730852827895</v>
      </c>
      <c r="N56" s="50">
        <v>69.90479363992269</v>
      </c>
      <c r="O56" s="50">
        <v>76.01498359198887</v>
      </c>
      <c r="P56" s="50">
        <v>63.5908349440661</v>
      </c>
      <c r="Q56" s="50">
        <v>89.73999845762275</v>
      </c>
      <c r="R56" s="50">
        <v>62.33384456457757</v>
      </c>
      <c r="S56" s="50">
        <v>80.38918794500852</v>
      </c>
      <c r="T56" s="50">
        <v>35.6080813119661</v>
      </c>
      <c r="U56" s="50">
        <v>94.1889309961446</v>
      </c>
      <c r="V56" s="50">
        <v>92.66304421388497</v>
      </c>
      <c r="W56" s="50">
        <v>63.996645166689156</v>
      </c>
      <c r="X56" s="50">
        <v>65.0615752709042</v>
      </c>
      <c r="Y56" s="50">
        <v>25.948871657895562</v>
      </c>
      <c r="Z56" s="50">
        <v>62.53146822624949</v>
      </c>
      <c r="AA56" s="50">
        <v>60.089511138297254</v>
      </c>
      <c r="AB56" s="50">
        <v>47.83078945277568</v>
      </c>
      <c r="AC56" s="50">
        <v>67.28499877480613</v>
      </c>
      <c r="AD56" s="50">
        <v>98.11433115021222</v>
      </c>
      <c r="AE56" s="50">
        <v>47.522368120563854</v>
      </c>
      <c r="AF56" s="50">
        <v>57.875240458396604</v>
      </c>
      <c r="AG56" s="50">
        <v>67.4822785915644</v>
      </c>
      <c r="AH56" s="50">
        <v>37.85180775222475</v>
      </c>
      <c r="AI56" s="50">
        <v>47.83078945277568</v>
      </c>
      <c r="AJ56" s="50">
        <v>29.116989021339805</v>
      </c>
      <c r="AK56" s="50">
        <v>82.22942003863713</v>
      </c>
      <c r="AL56" s="50">
        <v>97.10759989490288</v>
      </c>
      <c r="AM56" s="50">
        <v>100.77907487617095</v>
      </c>
      <c r="AN56" s="50">
        <v>91.37675648788101</v>
      </c>
      <c r="AO56" s="50">
        <v>94.07478573937051</v>
      </c>
      <c r="AP56" s="50">
        <v>67.28499877480613</v>
      </c>
      <c r="AQ56" s="50">
        <v>45.27856196320666</v>
      </c>
      <c r="AR56" s="50">
        <v>49.07691876996016</v>
      </c>
      <c r="AS56" s="50">
        <v>37.85180775222475</v>
      </c>
      <c r="AT56" s="50">
        <v>47.83078945277568</v>
      </c>
      <c r="AU56" s="50">
        <v>29.116989021339805</v>
      </c>
      <c r="AV56" s="77" t="s">
        <v>57</v>
      </c>
    </row>
    <row r="57" spans="1:48" ht="12.75">
      <c r="A57" s="74" t="s">
        <v>175</v>
      </c>
      <c r="B57" s="50">
        <v>64.19358197315336</v>
      </c>
      <c r="C57" s="50">
        <v>64.69312619567603</v>
      </c>
      <c r="D57" s="50">
        <v>106.56370348057726</v>
      </c>
      <c r="E57" s="50">
        <v>101.93173097899204</v>
      </c>
      <c r="F57" s="50">
        <v>110.93011208174444</v>
      </c>
      <c r="G57" s="50">
        <v>93.28807443200941</v>
      </c>
      <c r="H57" s="50">
        <v>83.21621843273877</v>
      </c>
      <c r="I57" s="50">
        <v>128.3838950685606</v>
      </c>
      <c r="J57" s="50">
        <v>134.5345944403069</v>
      </c>
      <c r="K57" s="50">
        <v>87.62709807564771</v>
      </c>
      <c r="L57" s="50">
        <v>106.91577739814015</v>
      </c>
      <c r="M57" s="50">
        <v>151.74532186737386</v>
      </c>
      <c r="N57" s="50">
        <v>73.20369588861172</v>
      </c>
      <c r="O57" s="50">
        <v>81.99850028109637</v>
      </c>
      <c r="P57" s="50">
        <v>64.7443624678723</v>
      </c>
      <c r="Q57" s="50">
        <v>101.07971315919298</v>
      </c>
      <c r="R57" s="50">
        <v>52.97632803361694</v>
      </c>
      <c r="S57" s="50">
        <v>81.03023508824249</v>
      </c>
      <c r="T57" s="50">
        <v>55.563808059273555</v>
      </c>
      <c r="U57" s="50">
        <v>88.7226977649834</v>
      </c>
      <c r="V57" s="50">
        <v>99.51903288075832</v>
      </c>
      <c r="W57" s="50">
        <v>69.71981503157656</v>
      </c>
      <c r="X57" s="50">
        <v>78.11457175078195</v>
      </c>
      <c r="Y57" s="50">
        <v>21.95407400939524</v>
      </c>
      <c r="Z57" s="50">
        <v>88.48062104890852</v>
      </c>
      <c r="AA57" s="50">
        <v>68.3390543595987</v>
      </c>
      <c r="AB57" s="50">
        <v>46.956573609766636</v>
      </c>
      <c r="AC57" s="50">
        <v>69.63796366368372</v>
      </c>
      <c r="AD57" s="50">
        <v>97.3966228746553</v>
      </c>
      <c r="AE57" s="50">
        <v>51.863992072335385</v>
      </c>
      <c r="AF57" s="50">
        <v>62.546483819637984</v>
      </c>
      <c r="AG57" s="50">
        <v>71.53035970037766</v>
      </c>
      <c r="AH57" s="50">
        <v>41.31068137478502</v>
      </c>
      <c r="AI57" s="50">
        <v>46.956573609766636</v>
      </c>
      <c r="AJ57" s="50">
        <v>34.28713493221528</v>
      </c>
      <c r="AK57" s="50">
        <v>85.79354186511765</v>
      </c>
      <c r="AL57" s="50">
        <v>102.36888424751544</v>
      </c>
      <c r="AM57" s="50">
        <v>104.36787441057982</v>
      </c>
      <c r="AN57" s="50">
        <v>102.3430824426462</v>
      </c>
      <c r="AO57" s="50">
        <v>99.90460457268442</v>
      </c>
      <c r="AP57" s="50">
        <v>69.63796366368372</v>
      </c>
      <c r="AQ57" s="50">
        <v>49.37535341141519</v>
      </c>
      <c r="AR57" s="50">
        <v>54.56483691642369</v>
      </c>
      <c r="AS57" s="50">
        <v>41.31068137478502</v>
      </c>
      <c r="AT57" s="50">
        <v>46.956573609766636</v>
      </c>
      <c r="AU57" s="50">
        <v>34.28713493221528</v>
      </c>
      <c r="AV57" s="77" t="s">
        <v>56</v>
      </c>
    </row>
    <row r="58" spans="1:48" ht="12.75">
      <c r="A58" s="74" t="s">
        <v>176</v>
      </c>
      <c r="B58" s="50">
        <v>140.25842500203765</v>
      </c>
      <c r="C58" s="50">
        <v>157.10643784776775</v>
      </c>
      <c r="D58" s="50">
        <v>183.78997545115234</v>
      </c>
      <c r="E58" s="50">
        <v>189.50352154869364</v>
      </c>
      <c r="F58" s="50">
        <v>174.62957153193693</v>
      </c>
      <c r="G58" s="50">
        <v>300.47200750205826</v>
      </c>
      <c r="H58" s="50">
        <v>178.62381388177582</v>
      </c>
      <c r="I58" s="50">
        <v>148.96357692425593</v>
      </c>
      <c r="J58" s="50">
        <v>200.07334710659</v>
      </c>
      <c r="K58" s="50">
        <v>164.6415952730732</v>
      </c>
      <c r="L58" s="50">
        <v>151.45748622335807</v>
      </c>
      <c r="M58" s="50">
        <v>135.0872881168344</v>
      </c>
      <c r="N58" s="50">
        <v>123.74906823208146</v>
      </c>
      <c r="O58" s="50">
        <v>105.7918735733798</v>
      </c>
      <c r="P58" s="50">
        <v>139.7049201970791</v>
      </c>
      <c r="Q58" s="50">
        <v>116.63261452177966</v>
      </c>
      <c r="R58" s="50">
        <v>193.21699085725393</v>
      </c>
      <c r="S58" s="50">
        <v>134.4371528361958</v>
      </c>
      <c r="T58" s="50">
        <v>150.39478558606206</v>
      </c>
      <c r="U58" s="50">
        <v>159.2775891205531</v>
      </c>
      <c r="V58" s="50">
        <v>132.38217446006527</v>
      </c>
      <c r="W58" s="50">
        <v>87.05731524864984</v>
      </c>
      <c r="X58" s="50">
        <v>148.88004545656705</v>
      </c>
      <c r="Y58" s="50">
        <v>138.33716800707126</v>
      </c>
      <c r="Z58" s="50">
        <v>177.072685569903</v>
      </c>
      <c r="AA58" s="50">
        <v>160.31059590465156</v>
      </c>
      <c r="AB58" s="50">
        <v>152.4722567193595</v>
      </c>
      <c r="AC58" s="50">
        <v>119.22745338924989</v>
      </c>
      <c r="AD58" s="50">
        <v>118.8759079200928</v>
      </c>
      <c r="AE58" s="50">
        <v>125.50659175710253</v>
      </c>
      <c r="AF58" s="50">
        <v>156.91805548898762</v>
      </c>
      <c r="AG58" s="50">
        <v>157.46636689101277</v>
      </c>
      <c r="AH58" s="50">
        <v>153.20132832360207</v>
      </c>
      <c r="AI58" s="50">
        <v>152.4722567193595</v>
      </c>
      <c r="AJ58" s="50">
        <v>147.0080433001174</v>
      </c>
      <c r="AK58" s="50">
        <v>137.22596395363246</v>
      </c>
      <c r="AL58" s="50">
        <v>153.27130320216676</v>
      </c>
      <c r="AM58" s="50">
        <v>170.1106881610482</v>
      </c>
      <c r="AN58" s="50">
        <v>127.04538846881745</v>
      </c>
      <c r="AO58" s="50">
        <v>125.71732992383289</v>
      </c>
      <c r="AP58" s="50">
        <v>119.22745338924989</v>
      </c>
      <c r="AQ58" s="50">
        <v>160.30540009709046</v>
      </c>
      <c r="AR58" s="50">
        <v>164.8860888602053</v>
      </c>
      <c r="AS58" s="50">
        <v>153.20132832360207</v>
      </c>
      <c r="AT58" s="50">
        <v>152.4722567193595</v>
      </c>
      <c r="AU58" s="50">
        <v>147.0080433001174</v>
      </c>
      <c r="AV58" s="77" t="s">
        <v>83</v>
      </c>
    </row>
    <row r="59" spans="1:48" ht="12.75">
      <c r="A59" s="74" t="s">
        <v>177</v>
      </c>
      <c r="B59" s="50">
        <v>127.58564650417894</v>
      </c>
      <c r="C59" s="50">
        <v>136.63909702976173</v>
      </c>
      <c r="D59" s="50">
        <v>149.41571215148434</v>
      </c>
      <c r="E59" s="50">
        <v>151.12495317586152</v>
      </c>
      <c r="F59" s="50">
        <v>161.03069886022743</v>
      </c>
      <c r="G59" s="50">
        <v>177.8411947324144</v>
      </c>
      <c r="H59" s="50">
        <v>128.69146858678369</v>
      </c>
      <c r="I59" s="50">
        <v>134.245279227846</v>
      </c>
      <c r="J59" s="50">
        <v>158.36788506649336</v>
      </c>
      <c r="K59" s="50">
        <v>146.37457124736434</v>
      </c>
      <c r="L59" s="50">
        <v>137.68482919573893</v>
      </c>
      <c r="M59" s="50">
        <v>134.61948323084724</v>
      </c>
      <c r="N59" s="50">
        <v>136.5248166494171</v>
      </c>
      <c r="O59" s="50">
        <v>138.5564778241814</v>
      </c>
      <c r="P59" s="50">
        <v>133.19551132759858</v>
      </c>
      <c r="Q59" s="50">
        <v>138.34747520224</v>
      </c>
      <c r="R59" s="50">
        <v>132.74817987190485</v>
      </c>
      <c r="S59" s="50">
        <v>133.51009183649322</v>
      </c>
      <c r="T59" s="50">
        <v>134.92492051010493</v>
      </c>
      <c r="U59" s="50">
        <v>165.0267168758038</v>
      </c>
      <c r="V59" s="50">
        <v>127.82047573415687</v>
      </c>
      <c r="W59" s="50">
        <v>66.27470523474202</v>
      </c>
      <c r="X59" s="50">
        <v>139.62563736752585</v>
      </c>
      <c r="Y59" s="50">
        <v>108.73877107527021</v>
      </c>
      <c r="Z59" s="50">
        <v>166.3876590801607</v>
      </c>
      <c r="AA59" s="50">
        <v>146.98117882086004</v>
      </c>
      <c r="AB59" s="50">
        <v>109.97864700815461</v>
      </c>
      <c r="AC59" s="50">
        <v>121.87454238086826</v>
      </c>
      <c r="AD59" s="50">
        <v>119.69261639310909</v>
      </c>
      <c r="AE59" s="50">
        <v>123.89073804845472</v>
      </c>
      <c r="AF59" s="50">
        <v>133.37367541252166</v>
      </c>
      <c r="AG59" s="50">
        <v>134.22252469560834</v>
      </c>
      <c r="AH59" s="50">
        <v>119.33511803801744</v>
      </c>
      <c r="AI59" s="50">
        <v>109.97864700815461</v>
      </c>
      <c r="AJ59" s="50">
        <v>111.5191029184204</v>
      </c>
      <c r="AK59" s="50">
        <v>136.27735797974012</v>
      </c>
      <c r="AL59" s="50">
        <v>149.25625545671895</v>
      </c>
      <c r="AM59" s="50">
        <v>158.99393070228805</v>
      </c>
      <c r="AN59" s="50">
        <v>137.13375442819412</v>
      </c>
      <c r="AO59" s="50">
        <v>129.48165655524488</v>
      </c>
      <c r="AP59" s="50">
        <v>121.87454238086826</v>
      </c>
      <c r="AQ59" s="50">
        <v>127.94745208307982</v>
      </c>
      <c r="AR59" s="50">
        <v>134.63528732059245</v>
      </c>
      <c r="AS59" s="50">
        <v>119.33511803801744</v>
      </c>
      <c r="AT59" s="50">
        <v>109.97864700815461</v>
      </c>
      <c r="AU59" s="50">
        <v>111.5191029184204</v>
      </c>
      <c r="AV59" s="77" t="s">
        <v>82</v>
      </c>
    </row>
    <row r="60" spans="1:48" ht="12.75">
      <c r="A60" s="74" t="s">
        <v>178</v>
      </c>
      <c r="B60" s="50">
        <v>69.86392242913202</v>
      </c>
      <c r="C60" s="50">
        <v>71.18018953003968</v>
      </c>
      <c r="D60" s="50">
        <v>106.36255150908163</v>
      </c>
      <c r="E60" s="50">
        <v>104.91756617629449</v>
      </c>
      <c r="F60" s="50">
        <v>108.25178151993322</v>
      </c>
      <c r="G60" s="50">
        <v>108.4426095613531</v>
      </c>
      <c r="H60" s="50">
        <v>106.16236476261993</v>
      </c>
      <c r="I60" s="50">
        <v>106.16655497270737</v>
      </c>
      <c r="J60" s="50">
        <v>136.4111630724506</v>
      </c>
      <c r="K60" s="50">
        <v>94.11125132742917</v>
      </c>
      <c r="L60" s="50">
        <v>102.35038476829811</v>
      </c>
      <c r="M60" s="50">
        <v>120.74970170317611</v>
      </c>
      <c r="N60" s="50">
        <v>83.80504192856539</v>
      </c>
      <c r="O60" s="50">
        <v>95.79789941087506</v>
      </c>
      <c r="P60" s="50">
        <v>69.31017467822743</v>
      </c>
      <c r="Q60" s="50">
        <v>108.9797995442229</v>
      </c>
      <c r="R60" s="50">
        <v>67.04057003796662</v>
      </c>
      <c r="S60" s="50">
        <v>97.06361134908863</v>
      </c>
      <c r="T60" s="50">
        <v>47.83292270020715</v>
      </c>
      <c r="U60" s="50">
        <v>111.79431478680651</v>
      </c>
      <c r="V60" s="50">
        <v>108.95475914095721</v>
      </c>
      <c r="W60" s="50">
        <v>40.290436540377286</v>
      </c>
      <c r="X60" s="50">
        <v>89.65631987270459</v>
      </c>
      <c r="Y60" s="50">
        <v>28.44858156420876</v>
      </c>
      <c r="Z60" s="50">
        <v>92.36499671814119</v>
      </c>
      <c r="AA60" s="50">
        <v>74.45417419372781</v>
      </c>
      <c r="AB60" s="50">
        <v>50.69401330687722</v>
      </c>
      <c r="AC60" s="50">
        <v>72.87203684447863</v>
      </c>
      <c r="AD60" s="50">
        <v>99.92799823238883</v>
      </c>
      <c r="AE60" s="50">
        <v>54.65192804034606</v>
      </c>
      <c r="AF60" s="50">
        <v>68.3534835743526</v>
      </c>
      <c r="AG60" s="50">
        <v>79.85933909397896</v>
      </c>
      <c r="AH60" s="50">
        <v>44.29556183404436</v>
      </c>
      <c r="AI60" s="50">
        <v>50.69401330687722</v>
      </c>
      <c r="AJ60" s="50">
        <v>36.805530221200755</v>
      </c>
      <c r="AK60" s="50">
        <v>91.24950288114272</v>
      </c>
      <c r="AL60" s="50">
        <v>110.00273052561982</v>
      </c>
      <c r="AM60" s="50">
        <v>111.08214988402894</v>
      </c>
      <c r="AN60" s="50">
        <v>109.54491750965862</v>
      </c>
      <c r="AO60" s="50">
        <v>114.29141043246536</v>
      </c>
      <c r="AP60" s="50">
        <v>72.87203684447863</v>
      </c>
      <c r="AQ60" s="50">
        <v>54.318058064020846</v>
      </c>
      <c r="AR60" s="50">
        <v>61.19845965765304</v>
      </c>
      <c r="AS60" s="50">
        <v>44.29556183404436</v>
      </c>
      <c r="AT60" s="50">
        <v>50.69401330687722</v>
      </c>
      <c r="AU60" s="50">
        <v>36.805530221200755</v>
      </c>
      <c r="AV60" s="77" t="s">
        <v>59</v>
      </c>
    </row>
    <row r="61" spans="1:48" ht="12.75">
      <c r="A61" s="74" t="s">
        <v>179</v>
      </c>
      <c r="B61" s="50">
        <v>96.72302971353741</v>
      </c>
      <c r="C61" s="50">
        <v>95.39497958431872</v>
      </c>
      <c r="D61" s="50">
        <v>156.4667773184059</v>
      </c>
      <c r="E61" s="50">
        <v>163.43226032038874</v>
      </c>
      <c r="F61" s="50">
        <v>194.5491741787754</v>
      </c>
      <c r="G61" s="50">
        <v>146.1063717874125</v>
      </c>
      <c r="H61" s="50">
        <v>115.70009697924466</v>
      </c>
      <c r="I61" s="50">
        <v>196.02918623037112</v>
      </c>
      <c r="J61" s="50">
        <v>179.51083793373832</v>
      </c>
      <c r="K61" s="50">
        <v>186.77704629019468</v>
      </c>
      <c r="L61" s="50">
        <v>141.52591143136306</v>
      </c>
      <c r="M61" s="50">
        <v>115.53016577759709</v>
      </c>
      <c r="N61" s="50">
        <v>86.19023182745813</v>
      </c>
      <c r="O61" s="50">
        <v>105.26276483868575</v>
      </c>
      <c r="P61" s="50">
        <v>69.3736913053516</v>
      </c>
      <c r="Q61" s="50">
        <v>94.65236532203049</v>
      </c>
      <c r="R61" s="50">
        <v>99.41794896694242</v>
      </c>
      <c r="S61" s="50">
        <v>104.3913752271244</v>
      </c>
      <c r="T61" s="50">
        <v>68.35129954812653</v>
      </c>
      <c r="U61" s="50">
        <v>116.96760835642361</v>
      </c>
      <c r="V61" s="50">
        <v>105.84883137763998</v>
      </c>
      <c r="W61" s="50">
        <v>111.11187741853985</v>
      </c>
      <c r="X61" s="50">
        <v>102.32460070429727</v>
      </c>
      <c r="Y61" s="50">
        <v>49.06049633807546</v>
      </c>
      <c r="Z61" s="50">
        <v>104.75000231087559</v>
      </c>
      <c r="AA61" s="50">
        <v>98.6309204538643</v>
      </c>
      <c r="AB61" s="50">
        <v>87.15311562689308</v>
      </c>
      <c r="AC61" s="50">
        <v>106.21709014182524</v>
      </c>
      <c r="AD61" s="50">
        <v>101.33226764741237</v>
      </c>
      <c r="AE61" s="50">
        <v>111.42274730691581</v>
      </c>
      <c r="AF61" s="50">
        <v>94.32314333479586</v>
      </c>
      <c r="AG61" s="50">
        <v>102.97753418729255</v>
      </c>
      <c r="AH61" s="50">
        <v>72.30873714535443</v>
      </c>
      <c r="AI61" s="50">
        <v>87.15311562689308</v>
      </c>
      <c r="AJ61" s="50">
        <v>57.728910375671425</v>
      </c>
      <c r="AK61" s="50">
        <v>116.60836254556605</v>
      </c>
      <c r="AL61" s="50">
        <v>125.8312831043914</v>
      </c>
      <c r="AM61" s="50">
        <v>140.82437207206775</v>
      </c>
      <c r="AN61" s="50">
        <v>96.99843601387076</v>
      </c>
      <c r="AO61" s="50">
        <v>105.02242565946125</v>
      </c>
      <c r="AP61" s="50">
        <v>106.21709014182524</v>
      </c>
      <c r="AQ61" s="50">
        <v>83.10579510535632</v>
      </c>
      <c r="AR61" s="50">
        <v>89.89255337679448</v>
      </c>
      <c r="AS61" s="50">
        <v>72.30873714535443</v>
      </c>
      <c r="AT61" s="50">
        <v>87.15311562689308</v>
      </c>
      <c r="AU61" s="50">
        <v>57.728910375671425</v>
      </c>
      <c r="AV61" s="77" t="s">
        <v>69</v>
      </c>
    </row>
  </sheetData>
  <sheetProtection/>
  <hyperlinks>
    <hyperlink ref="AV26" r:id="rId1" tooltip="Click once to display linked information. Click and hold to select this cell." display="http://localhost/OECDStat_Metadata/ShowMetadata.ashx?Dataset=PPP2011&amp;Coords=[LOCATION].[ISR]&amp;ShowOnWeb=true&amp;Lang=en"/>
    <hyperlink ref="AV23" r:id="rId2" tooltip="Click once to display linked information. Click and hold to select this cell." display="http://localhost/OECDStat_Metadata/ShowMetadata.ashx?Dataset=PPP2011&amp;Coords=[LOCATION].[DEU]&amp;ShowOnWeb=true&amp;Lang=en"/>
  </hyperlinks>
  <printOptions/>
  <pageMargins left="0.7086614173228347" right="0.7086614173228347" top="0.7480314960629921" bottom="0.7480314960629921" header="0.31496062992125984" footer="0.31496062992125984"/>
  <pageSetup fitToWidth="10" fitToHeight="1" horizontalDpi="600" verticalDpi="600" orientation="portrait" paperSize="9" scale="8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Ирина</cp:lastModifiedBy>
  <cp:lastPrinted>2017-07-14T12:26:02Z</cp:lastPrinted>
  <dcterms:created xsi:type="dcterms:W3CDTF">2016-11-14T14:58:38Z</dcterms:created>
  <dcterms:modified xsi:type="dcterms:W3CDTF">2017-08-29T14:30:11Z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-1364868229</vt:i4>
  </property>
  <property fmtid="{D5CDD505-2E9C-101B-9397-08002B2CF9AE}" pid="3" name="_NewReviewCycle">
    <vt:lpwstr/>
  </property>
  <property fmtid="{D5CDD505-2E9C-101B-9397-08002B2CF9AE}" pid="4" name="_EmailSubject">
    <vt:lpwstr>публикация ППС</vt:lpwstr>
  </property>
  <property fmtid="{D5CDD505-2E9C-101B-9397-08002B2CF9AE}" pid="5" name="_AuthorEmail">
    <vt:lpwstr>sergey.sergeev@statistik.gv.at</vt:lpwstr>
  </property>
  <property fmtid="{D5CDD505-2E9C-101B-9397-08002B2CF9AE}" pid="6" name="_AuthorEmailDisplayName">
    <vt:lpwstr>SERGEEV Sergey</vt:lpwstr>
  </property>
  <property fmtid="{D5CDD505-2E9C-101B-9397-08002B2CF9AE}" pid="7" name="_ReviewingToolsShownOnce">
    <vt:lpwstr/>
  </property>
</Properties>
</file>