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345" yWindow="435" windowWidth="19710" windowHeight="9225" activeTab="1"/>
  </bookViews>
  <sheets>
    <sheet name="Титул" sheetId="1" r:id="rId1"/>
    <sheet name="Раздел 1" sheetId="2" r:id="rId2"/>
  </sheets>
  <calcPr calcId="145621"/>
</workbook>
</file>

<file path=xl/calcChain.xml><?xml version="1.0" encoding="utf-8"?>
<calcChain xmlns="http://schemas.openxmlformats.org/spreadsheetml/2006/main">
  <c r="D10" i="2" l="1"/>
  <c r="D6" i="2"/>
  <c r="D4" i="2"/>
</calcChain>
</file>

<file path=xl/sharedStrings.xml><?xml version="1.0" encoding="utf-8"?>
<sst xmlns="http://schemas.openxmlformats.org/spreadsheetml/2006/main" count="55" uniqueCount="51">
  <si>
    <t>Код страны:</t>
  </si>
  <si>
    <t/>
  </si>
  <si>
    <t>Страна:</t>
  </si>
  <si>
    <t>Код шаблона</t>
  </si>
  <si>
    <t>S34.24.3</t>
  </si>
  <si>
    <t>Название секции</t>
  </si>
  <si>
    <t>S34.Вопросник № 24 по статистике экологии</t>
  </si>
  <si>
    <t>Название формы</t>
  </si>
  <si>
    <t>24.3.Особо охраняемые природные территории. Восстановление и охрана лесных ресурсов</t>
  </si>
  <si>
    <t>Версия шаблона</t>
  </si>
  <si>
    <t>2022</t>
  </si>
  <si>
    <t>Период формы/дата предоставления</t>
  </si>
  <si>
    <t>Год, 30 июля</t>
  </si>
  <si>
    <t>Отчетная дата (последнее число отчетного периода)</t>
  </si>
  <si>
    <t>1</t>
  </si>
  <si>
    <t>Наименование показателя</t>
  </si>
  <si>
    <t>Код стр.</t>
  </si>
  <si>
    <t>Показатель</t>
  </si>
  <si>
    <t>Количество особо охраняемых природных территорий (заповедников,заповедно-охотничьих хозяйств и природных национальных парков) - на конец года, единиц</t>
  </si>
  <si>
    <t>01</t>
  </si>
  <si>
    <t>      в том числе заповедников</t>
  </si>
  <si>
    <t>02</t>
  </si>
  <si>
    <t>Площадь  особо охраняемых природных территорий - на конец года, тыс.га</t>
  </si>
  <si>
    <t>03</t>
  </si>
  <si>
    <t>04</t>
  </si>
  <si>
    <t>Покрытая лесом площадь,тыс.га</t>
  </si>
  <si>
    <t>05</t>
  </si>
  <si>
    <t>      в % от общей площади территории страны</t>
  </si>
  <si>
    <t>06</t>
  </si>
  <si>
    <t>Лесовосстановление в лесах государственного значения - тыс.га</t>
  </si>
  <si>
    <t>07</t>
  </si>
  <si>
    <t>      в том числе посев и посадка</t>
  </si>
  <si>
    <t>08</t>
  </si>
  <si>
    <t>Число случаев  лесных пожаров, единиц</t>
  </si>
  <si>
    <t>09</t>
  </si>
  <si>
    <t>Лесная площадь, пройденная пожарами, га</t>
  </si>
  <si>
    <t>10</t>
  </si>
  <si>
    <t>Объем сгоревшего (поврежденного) леса на корню- тыс.куб.метров</t>
  </si>
  <si>
    <t>11</t>
  </si>
  <si>
    <t>Примечание пользователя</t>
  </si>
  <si>
    <t>Контактная информация</t>
  </si>
  <si>
    <t>Период, за который представлена информация:</t>
  </si>
  <si>
    <t>Исполнитель (ФИО):</t>
  </si>
  <si>
    <t>Телефон:</t>
  </si>
  <si>
    <t>E-mail:</t>
  </si>
  <si>
    <t>Другие примечания:</t>
  </si>
  <si>
    <t>Новикова И.В.</t>
  </si>
  <si>
    <t>7 (495) 568-00-42, доб.99268</t>
  </si>
  <si>
    <t>Novikova_i@gks.ru</t>
  </si>
  <si>
    <t>За 2021 год.</t>
  </si>
  <si>
    <t>1. По стр.01: особо охраняемых природных территорий федерального, регионального и местного значения (государственных природных заповедников, национальных парков, государственных природных заказников, памятников природы, дендрологических парков и ботанических садов, природных парков, иных категорий ООПТ).
2. По стр. 02: государственных природных заповедников.
3. Строки 01, 02, 09 в целых числах.
4. По строкам 05, 06, 09, 10, 11: данные Рослесхоза.
5. По строкам 05, 07, 08: на землях лесного фонда и землях иных категорий, на которых расположены леса.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</si>
</sst>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indexed="8"/>
      <name val="Calibri"/>
      <family val="2"/>
      <scheme val="minor"/>
    </font>
    <font>
      <sz val="12"/>
      <color indexed="8"/>
      <name val="Calibri"/>
    </font>
    <font>
      <sz val="11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i/>
      <sz val="11"/>
      <color indexed="8"/>
      <name val="Calibri"/>
    </font>
    <font>
      <sz val="12"/>
      <color indexed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wrapText="1"/>
    </xf>
    <xf numFmtId="14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5" fillId="0" borderId="0" xfId="0" applyNumberFormat="1" applyFont="1"/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showGridLines="0" workbookViewId="0"/>
  </sheetViews>
  <sheetFormatPr defaultRowHeight="15" x14ac:dyDescent="0.25"/>
  <cols>
    <col min="1" max="1" width="50.28515625" customWidth="1"/>
    <col min="2" max="2" width="40" customWidth="1"/>
  </cols>
  <sheetData>
    <row r="1" spans="1:2" ht="15.75" x14ac:dyDescent="0.25">
      <c r="A1" s="2" t="s">
        <v>0</v>
      </c>
      <c r="B1" s="5" t="s">
        <v>1</v>
      </c>
    </row>
    <row r="2" spans="1:2" ht="15.75" x14ac:dyDescent="0.25">
      <c r="A2" s="2" t="s">
        <v>2</v>
      </c>
      <c r="B2" s="5" t="s">
        <v>1</v>
      </c>
    </row>
    <row r="3" spans="1:2" x14ac:dyDescent="0.25">
      <c r="A3" s="2" t="s">
        <v>3</v>
      </c>
      <c r="B3" s="2" t="s">
        <v>4</v>
      </c>
    </row>
    <row r="4" spans="1:2" ht="30" x14ac:dyDescent="0.25">
      <c r="A4" s="2" t="s">
        <v>5</v>
      </c>
      <c r="B4" s="2" t="s">
        <v>6</v>
      </c>
    </row>
    <row r="5" spans="1:2" ht="45" x14ac:dyDescent="0.25">
      <c r="A5" s="2" t="s">
        <v>7</v>
      </c>
      <c r="B5" s="2" t="s">
        <v>8</v>
      </c>
    </row>
    <row r="6" spans="1:2" x14ac:dyDescent="0.25">
      <c r="A6" s="2" t="s">
        <v>9</v>
      </c>
      <c r="B6" s="2" t="s">
        <v>10</v>
      </c>
    </row>
    <row r="7" spans="1:2" x14ac:dyDescent="0.25">
      <c r="A7" s="2" t="s">
        <v>11</v>
      </c>
      <c r="B7" s="2" t="s">
        <v>12</v>
      </c>
    </row>
    <row r="8" spans="1:2" ht="30" x14ac:dyDescent="0.25">
      <c r="A8" s="2" t="s">
        <v>13</v>
      </c>
      <c r="B8" s="4">
        <v>44544.643329409722</v>
      </c>
    </row>
  </sheetData>
  <sheetProtection password="CF66" sheet="1" objects="1" scenarios="1" formatColumns="0" formatRows="0"/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showGridLines="0" tabSelected="1" topLeftCell="A16" workbookViewId="0">
      <selection activeCell="A31" sqref="A31"/>
    </sheetView>
  </sheetViews>
  <sheetFormatPr defaultRowHeight="15" x14ac:dyDescent="0.25"/>
  <cols>
    <col min="1" max="1" width="110.28515625" customWidth="1"/>
    <col min="2" max="2" width="10" customWidth="1"/>
    <col min="3" max="3" width="11.85546875" customWidth="1"/>
    <col min="4" max="4" width="250" customWidth="1"/>
  </cols>
  <sheetData>
    <row r="1" spans="1:4" ht="50.1" customHeight="1" x14ac:dyDescent="0.25">
      <c r="A1" s="9" t="s">
        <v>14</v>
      </c>
      <c r="B1" s="10"/>
      <c r="C1" s="10"/>
    </row>
    <row r="2" spans="1:4" x14ac:dyDescent="0.25">
      <c r="A2" s="11" t="s">
        <v>15</v>
      </c>
      <c r="B2" s="11" t="s">
        <v>16</v>
      </c>
      <c r="C2" s="1" t="s">
        <v>17</v>
      </c>
    </row>
    <row r="3" spans="1:4" x14ac:dyDescent="0.25">
      <c r="A3" s="11"/>
      <c r="B3" s="11"/>
      <c r="C3" s="1" t="s">
        <v>14</v>
      </c>
    </row>
    <row r="4" spans="1:4" ht="60" customHeight="1" x14ac:dyDescent="0.25">
      <c r="A4" s="2" t="s">
        <v>18</v>
      </c>
      <c r="B4" s="1" t="s">
        <v>19</v>
      </c>
      <c r="C4" s="7">
        <v>11882</v>
      </c>
      <c r="D4" s="3" t="str">
        <f>IFERROR(IF(C4&gt;C5," "," Стр. 01, Гр. 1 [C4]  д.б. &gt; [C5] {" &amp; C5 &amp; "}.")," ")</f>
        <v xml:space="preserve"> </v>
      </c>
    </row>
    <row r="5" spans="1:4" ht="60" customHeight="1" x14ac:dyDescent="0.25">
      <c r="A5" s="2" t="s">
        <v>20</v>
      </c>
      <c r="B5" s="1" t="s">
        <v>21</v>
      </c>
      <c r="C5" s="7">
        <v>108</v>
      </c>
    </row>
    <row r="6" spans="1:4" ht="60" customHeight="1" x14ac:dyDescent="0.25">
      <c r="A6" s="2" t="s">
        <v>22</v>
      </c>
      <c r="B6" s="1" t="s">
        <v>23</v>
      </c>
      <c r="C6" s="7">
        <v>242127.747</v>
      </c>
      <c r="D6" s="3" t="str">
        <f>IFERROR(IF(C6&gt;C7," "," Стр. 03, Гр. 1 [C6]  д.б. &gt; [C7] {" &amp; C7 &amp; "}.")," ")</f>
        <v xml:space="preserve"> </v>
      </c>
    </row>
    <row r="7" spans="1:4" ht="60" customHeight="1" x14ac:dyDescent="0.25">
      <c r="A7" s="2" t="s">
        <v>20</v>
      </c>
      <c r="B7" s="1" t="s">
        <v>24</v>
      </c>
      <c r="C7" s="7">
        <v>34423.5357</v>
      </c>
    </row>
    <row r="8" spans="1:4" ht="60" customHeight="1" x14ac:dyDescent="0.25">
      <c r="A8" s="2" t="s">
        <v>25</v>
      </c>
      <c r="B8" s="1" t="s">
        <v>26</v>
      </c>
      <c r="C8" s="7">
        <v>794771.5</v>
      </c>
    </row>
    <row r="9" spans="1:4" ht="60" customHeight="1" x14ac:dyDescent="0.25">
      <c r="A9" s="2" t="s">
        <v>27</v>
      </c>
      <c r="B9" s="1" t="s">
        <v>28</v>
      </c>
      <c r="C9" s="7">
        <v>46.4</v>
      </c>
    </row>
    <row r="10" spans="1:4" ht="60" customHeight="1" x14ac:dyDescent="0.25">
      <c r="A10" s="2" t="s">
        <v>29</v>
      </c>
      <c r="B10" s="1" t="s">
        <v>30</v>
      </c>
      <c r="C10" s="7">
        <v>1059</v>
      </c>
      <c r="D10" s="3" t="str">
        <f>IFERROR(IF(C10&gt;C11," "," Стр. 07, Гр. 1 [C10]  д.б. &gt; [C11] {" &amp; C11 &amp; "}.")," ")</f>
        <v xml:space="preserve"> </v>
      </c>
    </row>
    <row r="11" spans="1:4" ht="60" customHeight="1" x14ac:dyDescent="0.25">
      <c r="A11" s="2" t="s">
        <v>31</v>
      </c>
      <c r="B11" s="1" t="s">
        <v>32</v>
      </c>
      <c r="C11" s="7">
        <v>208.2</v>
      </c>
    </row>
    <row r="12" spans="1:4" ht="60" customHeight="1" x14ac:dyDescent="0.25">
      <c r="A12" s="2" t="s">
        <v>33</v>
      </c>
      <c r="B12" s="1" t="s">
        <v>34</v>
      </c>
      <c r="C12" s="7">
        <v>15112</v>
      </c>
    </row>
    <row r="13" spans="1:4" ht="60" customHeight="1" x14ac:dyDescent="0.25">
      <c r="A13" s="2" t="s">
        <v>35</v>
      </c>
      <c r="B13" s="1" t="s">
        <v>36</v>
      </c>
      <c r="C13" s="7">
        <v>8197842.7999999998</v>
      </c>
    </row>
    <row r="14" spans="1:4" ht="60" customHeight="1" x14ac:dyDescent="0.25">
      <c r="A14" s="2" t="s">
        <v>37</v>
      </c>
      <c r="B14" s="1" t="s">
        <v>38</v>
      </c>
      <c r="C14" s="7">
        <v>34553.199999999997</v>
      </c>
    </row>
    <row r="16" spans="1:4" x14ac:dyDescent="0.25">
      <c r="A16" s="6" t="s">
        <v>39</v>
      </c>
    </row>
    <row r="17" spans="1:5" ht="138.75" customHeight="1" x14ac:dyDescent="0.25">
      <c r="A17" s="8" t="s">
        <v>50</v>
      </c>
      <c r="B17" s="8"/>
      <c r="C17" s="8"/>
    </row>
    <row r="18" spans="1:5" x14ac:dyDescent="0.25">
      <c r="A18" s="6" t="s">
        <v>40</v>
      </c>
    </row>
    <row r="19" spans="1:5" x14ac:dyDescent="0.25">
      <c r="A19" t="s">
        <v>41</v>
      </c>
      <c r="B19" s="8" t="s">
        <v>49</v>
      </c>
      <c r="C19" s="8"/>
      <c r="D19" s="8"/>
      <c r="E19" s="8"/>
    </row>
    <row r="20" spans="1:5" x14ac:dyDescent="0.25">
      <c r="A20" t="s">
        <v>42</v>
      </c>
      <c r="B20" s="8" t="s">
        <v>46</v>
      </c>
      <c r="C20" s="8"/>
      <c r="D20" s="8"/>
      <c r="E20" s="8"/>
    </row>
    <row r="21" spans="1:5" x14ac:dyDescent="0.25">
      <c r="A21" t="s">
        <v>43</v>
      </c>
      <c r="B21" s="8" t="s">
        <v>47</v>
      </c>
      <c r="C21" s="8"/>
      <c r="D21" s="8"/>
      <c r="E21" s="8"/>
    </row>
    <row r="22" spans="1:5" x14ac:dyDescent="0.25">
      <c r="A22" t="s">
        <v>44</v>
      </c>
      <c r="B22" s="8" t="s">
        <v>48</v>
      </c>
      <c r="C22" s="8"/>
      <c r="D22" s="8"/>
      <c r="E22" s="8"/>
    </row>
    <row r="23" spans="1:5" x14ac:dyDescent="0.25">
      <c r="A23" t="s">
        <v>45</v>
      </c>
      <c r="B23" s="8" t="s">
        <v>1</v>
      </c>
      <c r="C23" s="8"/>
      <c r="D23" s="8"/>
      <c r="E23" s="8"/>
    </row>
  </sheetData>
  <sheetProtection password="CF66" sheet="1" objects="1" scenarios="1" formatColumns="0" formatRows="0"/>
  <mergeCells count="9">
    <mergeCell ref="B20:E20"/>
    <mergeCell ref="B21:E21"/>
    <mergeCell ref="B22:E22"/>
    <mergeCell ref="B23:E23"/>
    <mergeCell ref="A1:C1"/>
    <mergeCell ref="A2:A3"/>
    <mergeCell ref="B2:B3"/>
    <mergeCell ref="A17:C17"/>
    <mergeCell ref="B19:E19"/>
  </mergeCells>
  <conditionalFormatting sqref="C4">
    <cfRule type="cellIs" dxfId="1" priority="2" operator="lessThanOrEqual">
      <formula>C5</formula>
    </cfRule>
  </conditionalFormatting>
  <conditionalFormatting sqref="C10">
    <cfRule type="cellIs" dxfId="0" priority="4" operator="lessThanOrEqual">
      <formula>C11</formula>
    </cfRule>
  </conditionalFormatting>
  <printOptions horizontalCentered="1"/>
  <pageMargins left="0.7" right="0.7" top="0.75" bottom="0.75" header="0.3" footer="0.3"/>
  <pageSetup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Раздел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Новикова И.В.</cp:lastModifiedBy>
  <cp:lastPrinted>2022-07-22T09:04:18Z</cp:lastPrinted>
  <dcterms:created xsi:type="dcterms:W3CDTF">2021-12-14T12:26:23Z</dcterms:created>
  <dcterms:modified xsi:type="dcterms:W3CDTF">2022-07-22T13:54:36Z</dcterms:modified>
</cp:coreProperties>
</file>