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BB728300-9D34-4319-9882-AD37AC58C085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2" l="1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<sst xmlns="http://schemas.openxmlformats.org/spreadsheetml/2006/main" count="86" uniqueCount="78">
  <si>
    <t>Код страны:</t>
  </si>
  <si>
    <t/>
  </si>
  <si>
    <t>Страна:</t>
  </si>
  <si>
    <t>Код шаблона</t>
  </si>
  <si>
    <t>S11.1.14а</t>
  </si>
  <si>
    <t>Название секции</t>
  </si>
  <si>
    <t>S11.Вопросник № 01 по Системе национальных счетов</t>
  </si>
  <si>
    <t>Название формы</t>
  </si>
  <si>
    <t>1.14а.Доля ненаблюдаемой экономики в валовом внутреннем продукте по видам экономической деятельности (КДЕС, ред.2; в текущих ценах; в процентах)</t>
  </si>
  <si>
    <t>Версия шаблона</t>
  </si>
  <si>
    <t>2023</t>
  </si>
  <si>
    <t>Период формы/дата предоставления</t>
  </si>
  <si>
    <t>Год, 1 июня  через год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</si>
  <si>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</si>
  <si>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</si>
  <si>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</si>
  <si>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</si>
  <si>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Доля ненаблюдаемой экономики в валовой добавленной стоимости вида экономической деятельности</t>
  </si>
  <si>
    <t>в том числе:</t>
  </si>
  <si>
    <t>Оценка незаконного производства в % к валовой добавленной стоимости вида экономической деятельности</t>
  </si>
  <si>
    <t>доля теневого производства в валовой добавленной стоимости вида экономической деятельности</t>
  </si>
  <si>
    <t>доля незаконного производства в валовой добавленной стоимости вида экономической деятельности</t>
  </si>
  <si>
    <t>2</t>
  </si>
  <si>
    <t>3</t>
  </si>
  <si>
    <t>4</t>
  </si>
  <si>
    <t>A. Сельское хозяйство, лесное хозяйство и рыболовство</t>
  </si>
  <si>
    <t>01</t>
  </si>
  <si>
    <t>B. Добыча полезных ископаемых</t>
  </si>
  <si>
    <t>02</t>
  </si>
  <si>
    <t>C. Обрабатывающие производства (обрабатывающая промышленность)</t>
  </si>
  <si>
    <t>03</t>
  </si>
  <si>
    <t>D. Обеспечение (снабжение) электроэнергией, газом, паром и кондиционированным воздухом</t>
  </si>
  <si>
    <t>04</t>
  </si>
  <si>
    <t>E. Водоснабжение, очистка, обработка отходов и получение вторичного сырья</t>
  </si>
  <si>
    <t>05</t>
  </si>
  <si>
    <t>F. Строительство</t>
  </si>
  <si>
    <t>06</t>
  </si>
  <si>
    <t>G. Оптовая и розничная торговля; ремонт автомобилей и мотоциклов</t>
  </si>
  <si>
    <t>07</t>
  </si>
  <si>
    <t>H. Транспортная деятельность и хранение грузов</t>
  </si>
  <si>
    <t>08</t>
  </si>
  <si>
    <t>I. Деятельность гостиниц и ресторанов</t>
  </si>
  <si>
    <t>09</t>
  </si>
  <si>
    <t>J. Информация и связь</t>
  </si>
  <si>
    <t>10</t>
  </si>
  <si>
    <t>K. Финансовое посредничество и страхование</t>
  </si>
  <si>
    <t>11</t>
  </si>
  <si>
    <t>L. Операции с недвижимым имуществом</t>
  </si>
  <si>
    <t>12</t>
  </si>
  <si>
    <t>M. Профессиональная, научная и техническая деятельность</t>
  </si>
  <si>
    <t>13</t>
  </si>
  <si>
    <t>N. Административная и вспомогательная деятельность</t>
  </si>
  <si>
    <t>14</t>
  </si>
  <si>
    <t>O. Государственное управление и оборона; обязательное социальное обеспечение</t>
  </si>
  <si>
    <t>15</t>
  </si>
  <si>
    <t>P. Образование</t>
  </si>
  <si>
    <t>16</t>
  </si>
  <si>
    <t>Q. Здравоохранение и социальное обслуживание населения</t>
  </si>
  <si>
    <t>17</t>
  </si>
  <si>
    <t>R. Искусство, развлечения и отдых</t>
  </si>
  <si>
    <t>18</t>
  </si>
  <si>
    <t>S. Прочая обслуживающая деятельность</t>
  </si>
  <si>
    <t>19</t>
  </si>
  <si>
    <t>T. 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</si>
  <si>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20</t>
  </si>
  <si>
    <t>Всего к валовой добавленной стоимости</t>
  </si>
  <si>
    <t>21</t>
  </si>
  <si>
    <t>Всего к валовому внутреннему продукту</t>
  </si>
  <si>
    <t>22</t>
  </si>
  <si>
    <t>Примечание</t>
  </si>
  <si>
    <t>Примечание:  Два (2) знака после запятой. В графах 1,2,3 показывается доля валовой добавленной стоимости, созданной в ненаблюдаемой экономике в целом, а также в теневом и незаконном производстве, в общем объеме валовой добавленной стоимости соответствующего вида экономической деятельности. Графа 3 заполняется странами, включающими незаконное производство в расчеты ВВП. Графа 4 заполняется странами, осуществляющими оценки незаконного производства, но не включающими их в ВВП.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</si>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</sst>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45291.436851851853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7"/>
  <sheetViews>
    <sheetView showGridLines="0" workbookViewId="0"/>
  </sheetViews>
  <sheetFormatPr defaultRowHeight="15" x14ac:dyDescent="0.25"/>
  <cols>
    <col min="1" max="1" width="17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 t="s">
        <v>19</v>
      </c>
    </row>
    <row r="3" spans="1:7" ht="210" x14ac:dyDescent="0.25">
      <c r="A3" s="10"/>
      <c r="B3" s="10"/>
      <c r="C3" s="10"/>
      <c r="D3" s="1" t="s">
        <v>20</v>
      </c>
      <c r="E3" s="1" t="s">
        <v>21</v>
      </c>
      <c r="F3" s="10"/>
    </row>
    <row r="4" spans="1:7" x14ac:dyDescent="0.25">
      <c r="A4" s="10"/>
      <c r="B4" s="10"/>
      <c r="C4" s="1" t="s">
        <v>14</v>
      </c>
      <c r="D4" s="1" t="s">
        <v>22</v>
      </c>
      <c r="E4" s="1" t="s">
        <v>23</v>
      </c>
      <c r="F4" s="1" t="s">
        <v>24</v>
      </c>
    </row>
    <row r="5" spans="1:7" ht="75" customHeight="1" x14ac:dyDescent="0.25">
      <c r="A5" s="2" t="s">
        <v>25</v>
      </c>
      <c r="B5" s="1" t="s">
        <v>26</v>
      </c>
      <c r="C5" s="7"/>
      <c r="D5" s="7"/>
      <c r="E5" s="7"/>
      <c r="F5" s="7"/>
      <c r="G5" s="3" t="str">
        <f>IFERROR(IF(C5&gt;=ROUND(SUM(D5:E5),2)," "," Стр. 01, Гр. 1 [C5]  д.б. &gt;= [Окр(Сум(D5:E5),2)] {" &amp; ROUND(SUM(D5:E5),2) &amp; "}.")," ")</f>
        <v xml:space="preserve"> </v>
      </c>
    </row>
    <row r="6" spans="1:7" ht="75" customHeight="1" x14ac:dyDescent="0.25">
      <c r="A6" s="2" t="s">
        <v>27</v>
      </c>
      <c r="B6" s="1" t="s">
        <v>28</v>
      </c>
      <c r="C6" s="7"/>
      <c r="D6" s="7"/>
      <c r="E6" s="7"/>
      <c r="F6" s="7"/>
      <c r="G6" s="3" t="str">
        <f>IFERROR(IF(C6&gt;=ROUND(SUM(D6:E6),2)," "," Стр. 02, Гр. 1 [C6]  д.б. &gt;= [Окр(Сум(D6:E6),2)] {" &amp; ROUND(SUM(D6:E6),2) &amp; "}.")," ")</f>
        <v xml:space="preserve"> </v>
      </c>
    </row>
    <row r="7" spans="1:7" ht="75" customHeight="1" x14ac:dyDescent="0.25">
      <c r="A7" s="2" t="s">
        <v>29</v>
      </c>
      <c r="B7" s="1" t="s">
        <v>30</v>
      </c>
      <c r="C7" s="7"/>
      <c r="D7" s="7"/>
      <c r="E7" s="7"/>
      <c r="F7" s="7"/>
      <c r="G7" s="3" t="str">
        <f>IFERROR(IF(C7&gt;=ROUND(SUM(D7:E7),2)," "," Стр. 03, Гр. 1 [C7]  д.б. &gt;= [Окр(Сум(D7:E7),2)] {" &amp; ROUND(SUM(D7:E7),2) &amp; "}.")," ")</f>
        <v xml:space="preserve"> </v>
      </c>
    </row>
    <row r="8" spans="1:7" ht="75" customHeight="1" x14ac:dyDescent="0.25">
      <c r="A8" s="2" t="s">
        <v>31</v>
      </c>
      <c r="B8" s="1" t="s">
        <v>32</v>
      </c>
      <c r="C8" s="7"/>
      <c r="D8" s="7"/>
      <c r="E8" s="7"/>
      <c r="F8" s="7"/>
      <c r="G8" s="3" t="str">
        <f>IFERROR(IF(C8&gt;=ROUND(SUM(D8:E8),2)," "," Стр. 04, Гр. 1 [C8]  д.б. &gt;= [Окр(Сум(D8:E8),2)] {" &amp; ROUND(SUM(D8:E8),2) &amp; "}.")," ")</f>
        <v xml:space="preserve"> </v>
      </c>
    </row>
    <row r="9" spans="1:7" ht="75" customHeight="1" x14ac:dyDescent="0.25">
      <c r="A9" s="2" t="s">
        <v>33</v>
      </c>
      <c r="B9" s="1" t="s">
        <v>34</v>
      </c>
      <c r="C9" s="7"/>
      <c r="D9" s="7"/>
      <c r="E9" s="7"/>
      <c r="F9" s="7"/>
      <c r="G9" s="3" t="str">
        <f>IFERROR(IF(C9&gt;=ROUND(SUM(D9:E9),2)," "," Стр. 05, Гр. 1 [C9]  д.б. &gt;= [Окр(Сум(D9:E9),2)] {" &amp; ROUND(SUM(D9:E9),2) &amp; "}.")," ")</f>
        <v xml:space="preserve"> </v>
      </c>
    </row>
    <row r="10" spans="1:7" ht="75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3" t="str">
        <f>IFERROR(IF(C10&gt;=ROUND(SUM(D10:E10),2)," "," Стр. 06, Гр. 1 [C10]  д.б. &gt;= [Окр(Сум(D10:E10),2)] {" &amp; ROUND(SUM(D10:E10),2) &amp; "}.")," ")</f>
        <v xml:space="preserve"> </v>
      </c>
    </row>
    <row r="11" spans="1:7" ht="75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3" t="str">
        <f>IFERROR(IF(C11&gt;=ROUND(SUM(D11:E11),2)," "," Стр. 07, Гр. 1 [C11]  д.б. &gt;= [Окр(Сум(D11:E11),2)] {" &amp; ROUND(SUM(D11:E11),2) &amp; "}.")," ")</f>
        <v xml:space="preserve"> </v>
      </c>
    </row>
    <row r="12" spans="1:7" ht="75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3" t="str">
        <f>IFERROR(IF(C12&gt;=ROUND(SUM(D12:E12),2)," "," Стр. 08, Гр. 1 [C12]  д.б. &gt;= [Окр(Сум(D12:E12),2)] {" &amp; ROUND(SUM(D12:E12),2) &amp; "}.")," ")</f>
        <v xml:space="preserve"> </v>
      </c>
    </row>
    <row r="13" spans="1:7" ht="75" customHeight="1" x14ac:dyDescent="0.25">
      <c r="A13" s="2" t="s">
        <v>41</v>
      </c>
      <c r="B13" s="1" t="s">
        <v>42</v>
      </c>
      <c r="C13" s="7"/>
      <c r="D13" s="7"/>
      <c r="E13" s="7"/>
      <c r="F13" s="7"/>
      <c r="G13" s="3" t="str">
        <f>IFERROR(IF(C13&gt;=ROUND(SUM(D13:E13),2)," "," Стр. 09, Гр. 1 [C13]  д.б. &gt;= [Окр(Сум(D13:E13),2)] {" &amp; ROUND(SUM(D13:E13),2) &amp; "}.")," ")</f>
        <v xml:space="preserve"> </v>
      </c>
    </row>
    <row r="14" spans="1:7" ht="75" customHeight="1" x14ac:dyDescent="0.25">
      <c r="A14" s="2" t="s">
        <v>43</v>
      </c>
      <c r="B14" s="1" t="s">
        <v>44</v>
      </c>
      <c r="C14" s="7"/>
      <c r="D14" s="7"/>
      <c r="E14" s="7"/>
      <c r="F14" s="7"/>
      <c r="G14" s="3" t="str">
        <f>IFERROR(IF(C14&gt;=ROUND(SUM(D14:E14),2)," "," Стр. 10, Гр. 1 [C14]  д.б. &gt;= [Окр(Сум(D14:E14),2)] {" &amp; ROUND(SUM(D14:E14),2) &amp; "}.")," ")</f>
        <v xml:space="preserve"> </v>
      </c>
    </row>
    <row r="15" spans="1:7" ht="75" customHeight="1" x14ac:dyDescent="0.25">
      <c r="A15" s="2" t="s">
        <v>45</v>
      </c>
      <c r="B15" s="1" t="s">
        <v>46</v>
      </c>
      <c r="C15" s="7"/>
      <c r="D15" s="7"/>
      <c r="E15" s="7"/>
      <c r="F15" s="7"/>
      <c r="G15" s="3" t="str">
        <f>IFERROR(IF(C15&gt;=ROUND(SUM(D15:E15),2)," "," Стр. 11, Гр. 1 [C15]  д.б. &gt;= [Окр(Сум(D15:E15),2)] {" &amp; ROUND(SUM(D15:E15),2) &amp; "}.")," ")</f>
        <v xml:space="preserve"> </v>
      </c>
    </row>
    <row r="16" spans="1:7" ht="75" customHeight="1" x14ac:dyDescent="0.25">
      <c r="A16" s="2" t="s">
        <v>47</v>
      </c>
      <c r="B16" s="1" t="s">
        <v>48</v>
      </c>
      <c r="C16" s="7"/>
      <c r="D16" s="7"/>
      <c r="E16" s="7"/>
      <c r="F16" s="7"/>
      <c r="G16" s="3" t="str">
        <f>IFERROR(IF(C16&gt;=ROUND(SUM(D16:E16),2)," "," Стр. 12, Гр. 1 [C16]  д.б. &gt;= [Окр(Сум(D16:E16),2)] {" &amp; ROUND(SUM(D16:E16),2) &amp; "}.")," ")</f>
        <v xml:space="preserve"> </v>
      </c>
    </row>
    <row r="17" spans="1:7" ht="75" customHeight="1" x14ac:dyDescent="0.25">
      <c r="A17" s="2" t="s">
        <v>49</v>
      </c>
      <c r="B17" s="1" t="s">
        <v>50</v>
      </c>
      <c r="C17" s="7"/>
      <c r="D17" s="7"/>
      <c r="E17" s="7"/>
      <c r="F17" s="7"/>
      <c r="G17" s="3" t="str">
        <f>IFERROR(IF(C17&gt;=ROUND(SUM(D17:E17),2)," "," Стр. 13, Гр. 1 [C17]  д.б. &gt;= [Окр(Сум(D17:E17),2)] {" &amp; ROUND(SUM(D17:E17),2) &amp; "}.")," ")</f>
        <v xml:space="preserve"> </v>
      </c>
    </row>
    <row r="18" spans="1:7" ht="75" customHeight="1" x14ac:dyDescent="0.25">
      <c r="A18" s="2" t="s">
        <v>51</v>
      </c>
      <c r="B18" s="1" t="s">
        <v>52</v>
      </c>
      <c r="C18" s="7"/>
      <c r="D18" s="7"/>
      <c r="E18" s="7"/>
      <c r="F18" s="7"/>
      <c r="G18" s="3" t="str">
        <f>IFERROR(IF(C18&gt;=ROUND(SUM(D18:E18),2)," "," Стр. 14, Гр. 1 [C18]  д.б. &gt;= [Окр(Сум(D18:E18),2)] {" &amp; ROUND(SUM(D18:E18),2) &amp; "}.")," ")</f>
        <v xml:space="preserve"> </v>
      </c>
    </row>
    <row r="19" spans="1:7" ht="75" customHeight="1" x14ac:dyDescent="0.25">
      <c r="A19" s="2" t="s">
        <v>53</v>
      </c>
      <c r="B19" s="1" t="s">
        <v>54</v>
      </c>
      <c r="C19" s="7"/>
      <c r="D19" s="7"/>
      <c r="E19" s="7"/>
      <c r="F19" s="7"/>
      <c r="G19" s="3" t="str">
        <f>IFERROR(IF(C19&gt;=ROUND(SUM(D19:E19),2)," "," Стр. 15, Гр. 1 [C19]  д.б. &gt;= [Окр(Сум(D19:E19),2)] {" &amp; ROUND(SUM(D19:E19),2) &amp; "}.")," ")</f>
        <v xml:space="preserve"> </v>
      </c>
    </row>
    <row r="20" spans="1:7" ht="75" customHeight="1" x14ac:dyDescent="0.25">
      <c r="A20" s="2" t="s">
        <v>55</v>
      </c>
      <c r="B20" s="1" t="s">
        <v>56</v>
      </c>
      <c r="C20" s="7"/>
      <c r="D20" s="7"/>
      <c r="E20" s="7"/>
      <c r="F20" s="7"/>
      <c r="G20" s="3" t="str">
        <f>IFERROR(IF(C20&gt;=ROUND(SUM(D20:E20),2)," "," Стр. 16, Гр. 1 [C20]  д.б. &gt;= [Окр(Сум(D20:E20),2)] {" &amp; ROUND(SUM(D20:E20),2) &amp; "}.")," ")</f>
        <v xml:space="preserve"> </v>
      </c>
    </row>
    <row r="21" spans="1:7" ht="75" customHeight="1" x14ac:dyDescent="0.25">
      <c r="A21" s="2" t="s">
        <v>57</v>
      </c>
      <c r="B21" s="1" t="s">
        <v>58</v>
      </c>
      <c r="C21" s="7"/>
      <c r="D21" s="7"/>
      <c r="E21" s="7"/>
      <c r="F21" s="7"/>
      <c r="G21" s="3" t="str">
        <f>IFERROR(IF(C21&gt;=ROUND(SUM(D21:E21),2)," "," Стр. 17, Гр. 1 [C21]  д.б. &gt;= [Окр(Сум(D21:E21),2)] {" &amp; ROUND(SUM(D21:E21),2) &amp; "}.")," ")</f>
        <v xml:space="preserve"> </v>
      </c>
    </row>
    <row r="22" spans="1:7" ht="75" customHeight="1" x14ac:dyDescent="0.25">
      <c r="A22" s="2" t="s">
        <v>59</v>
      </c>
      <c r="B22" s="1" t="s">
        <v>60</v>
      </c>
      <c r="C22" s="7"/>
      <c r="D22" s="7"/>
      <c r="E22" s="7"/>
      <c r="F22" s="7"/>
      <c r="G22" s="3" t="str">
        <f>IFERROR(IF(C22&gt;=ROUND(SUM(D22:E22),2)," "," Стр. 18, Гр. 1 [C22]  д.б. &gt;= [Окр(Сум(D22:E22),2)] {" &amp; ROUND(SUM(D22:E22),2) &amp; "}.")," ")</f>
        <v xml:space="preserve"> </v>
      </c>
    </row>
    <row r="23" spans="1:7" ht="75" customHeight="1" x14ac:dyDescent="0.25">
      <c r="A23" s="2" t="s">
        <v>61</v>
      </c>
      <c r="B23" s="1" t="s">
        <v>62</v>
      </c>
      <c r="C23" s="7"/>
      <c r="D23" s="7"/>
      <c r="E23" s="7"/>
      <c r="F23" s="7"/>
      <c r="G23" s="3" t="str">
        <f>IFERROR(IF(C23&gt;=ROUND(SUM(D23:E23),2)," "," Стр. 19, Гр. 1 [C23]  д.б. &gt;= [Окр(Сум(D23:E23),2)] {" &amp; ROUND(SUM(D23:E23),2) &amp; "}.")," ")</f>
        <v xml:space="preserve"> </v>
      </c>
    </row>
    <row r="24" spans="1:7" ht="75" customHeight="1" x14ac:dyDescent="0.25">
      <c r="A24" s="2" t="s">
        <v>63</v>
      </c>
      <c r="B24" s="1" t="s">
        <v>64</v>
      </c>
      <c r="C24" s="7"/>
      <c r="D24" s="7"/>
      <c r="E24" s="7"/>
      <c r="F24" s="7"/>
      <c r="G24" s="3" t="str">
        <f>IFERROR(IF(C24&gt;=ROUND(SUM(D24:E24),2)," "," Стр. 20, Гр. 1 [C24]  д.б. &gt;= [Окр(Сум(D24:E24),2)] {" &amp; ROUND(SUM(D24:E24),2) &amp; "}.")," ")</f>
        <v xml:space="preserve"> </v>
      </c>
    </row>
    <row r="25" spans="1:7" ht="75" customHeight="1" x14ac:dyDescent="0.25">
      <c r="A25" s="2" t="s">
        <v>65</v>
      </c>
      <c r="B25" s="1" t="s">
        <v>66</v>
      </c>
      <c r="C25" s="7"/>
      <c r="D25" s="7"/>
      <c r="E25" s="7"/>
      <c r="F25" s="7"/>
      <c r="G25" s="3" t="str">
        <f>IFERROR(IF(C25&gt;=ROUND(SUM(D25:E25),2)," "," Стр. 21, Гр. 1 [C25]  д.б. &gt;= [Окр(Сум(D25:E25),2)] {" &amp; ROUND(SUM(D25:E25),2) &amp; "}.")," ")</f>
        <v xml:space="preserve"> </v>
      </c>
    </row>
    <row r="26" spans="1:7" ht="75" customHeight="1" x14ac:dyDescent="0.25">
      <c r="A26" s="2" t="s">
        <v>67</v>
      </c>
      <c r="B26" s="1" t="s">
        <v>68</v>
      </c>
      <c r="C26" s="7"/>
      <c r="D26" s="7"/>
      <c r="E26" s="7"/>
      <c r="F26" s="7"/>
    </row>
    <row r="28" spans="1:7" x14ac:dyDescent="0.25">
      <c r="A28" s="6" t="s">
        <v>69</v>
      </c>
    </row>
    <row r="29" spans="1:7" ht="75" customHeight="1" x14ac:dyDescent="0.25">
      <c r="A29" s="11" t="s">
        <v>70</v>
      </c>
      <c r="B29" s="11"/>
      <c r="C29" s="11"/>
      <c r="D29" s="11"/>
      <c r="E29" s="11"/>
      <c r="F29" s="11"/>
    </row>
    <row r="30" spans="1:7" x14ac:dyDescent="0.25">
      <c r="A30" s="6" t="s">
        <v>71</v>
      </c>
    </row>
    <row r="31" spans="1:7" ht="75" customHeight="1" x14ac:dyDescent="0.25">
      <c r="A31" s="12" t="s">
        <v>1</v>
      </c>
      <c r="B31" s="12"/>
      <c r="C31" s="12"/>
      <c r="D31" s="12"/>
      <c r="E31" s="12"/>
      <c r="F31" s="12"/>
    </row>
    <row r="32" spans="1:7" x14ac:dyDescent="0.25">
      <c r="A32" s="6" t="s">
        <v>72</v>
      </c>
    </row>
    <row r="33" spans="1:5" x14ac:dyDescent="0.25">
      <c r="A33" t="s">
        <v>73</v>
      </c>
      <c r="B33" s="12" t="s">
        <v>1</v>
      </c>
      <c r="C33" s="12"/>
      <c r="D33" s="12"/>
      <c r="E33" s="12"/>
    </row>
    <row r="34" spans="1:5" x14ac:dyDescent="0.25">
      <c r="A34" t="s">
        <v>74</v>
      </c>
      <c r="B34" s="12" t="s">
        <v>1</v>
      </c>
      <c r="C34" s="12"/>
      <c r="D34" s="12"/>
      <c r="E34" s="12"/>
    </row>
    <row r="35" spans="1:5" x14ac:dyDescent="0.25">
      <c r="A35" t="s">
        <v>75</v>
      </c>
      <c r="B35" s="12" t="s">
        <v>1</v>
      </c>
      <c r="C35" s="12"/>
      <c r="D35" s="12"/>
      <c r="E35" s="12"/>
    </row>
    <row r="36" spans="1:5" x14ac:dyDescent="0.25">
      <c r="A36" t="s">
        <v>76</v>
      </c>
      <c r="B36" s="12" t="s">
        <v>1</v>
      </c>
      <c r="C36" s="12"/>
      <c r="D36" s="12"/>
      <c r="E36" s="12"/>
    </row>
    <row r="37" spans="1:5" x14ac:dyDescent="0.25">
      <c r="A37" t="s">
        <v>77</v>
      </c>
      <c r="B37" s="12" t="s">
        <v>1</v>
      </c>
      <c r="C37" s="12"/>
      <c r="D37" s="12"/>
      <c r="E37" s="12"/>
    </row>
  </sheetData>
  <sheetProtection password="CF66" sheet="1" objects="1" scenarios="1" formatColumns="0" formatRows="0"/>
  <mergeCells count="13">
    <mergeCell ref="B36:E36"/>
    <mergeCell ref="B37:E37"/>
    <mergeCell ref="A29:F29"/>
    <mergeCell ref="A31:F31"/>
    <mergeCell ref="B33:E33"/>
    <mergeCell ref="B34:E34"/>
    <mergeCell ref="B35:E35"/>
    <mergeCell ref="A1:F1"/>
    <mergeCell ref="A2:A4"/>
    <mergeCell ref="B2:B4"/>
    <mergeCell ref="C2:C3"/>
    <mergeCell ref="D2:E2"/>
    <mergeCell ref="F2:F3"/>
  </mergeCells>
  <conditionalFormatting sqref="C5">
    <cfRule type="cellIs" dxfId="20" priority="1" operator="lessThan">
      <formula>ROUND(SUM(D5:E5),2)</formula>
    </cfRule>
  </conditionalFormatting>
  <conditionalFormatting sqref="C6">
    <cfRule type="cellIs" dxfId="19" priority="2" operator="lessThan">
      <formula>ROUND(SUM(D6:E6),2)</formula>
    </cfRule>
  </conditionalFormatting>
  <conditionalFormatting sqref="C7">
    <cfRule type="cellIs" dxfId="18" priority="3" operator="lessThan">
      <formula>ROUND(SUM(D7:E7),2)</formula>
    </cfRule>
  </conditionalFormatting>
  <conditionalFormatting sqref="C8">
    <cfRule type="cellIs" dxfId="17" priority="4" operator="lessThan">
      <formula>ROUND(SUM(D8:E8),2)</formula>
    </cfRule>
  </conditionalFormatting>
  <conditionalFormatting sqref="C9">
    <cfRule type="cellIs" dxfId="16" priority="5" operator="lessThan">
      <formula>ROUND(SUM(D9:E9),2)</formula>
    </cfRule>
  </conditionalFormatting>
  <conditionalFormatting sqref="C10">
    <cfRule type="cellIs" dxfId="15" priority="6" operator="lessThan">
      <formula>ROUND(SUM(D10:E10),2)</formula>
    </cfRule>
  </conditionalFormatting>
  <conditionalFormatting sqref="C11">
    <cfRule type="cellIs" dxfId="14" priority="7" operator="lessThan">
      <formula>ROUND(SUM(D11:E11),2)</formula>
    </cfRule>
  </conditionalFormatting>
  <conditionalFormatting sqref="C12">
    <cfRule type="cellIs" dxfId="13" priority="8" operator="lessThan">
      <formula>ROUND(SUM(D12:E12),2)</formula>
    </cfRule>
  </conditionalFormatting>
  <conditionalFormatting sqref="C13">
    <cfRule type="cellIs" dxfId="12" priority="9" operator="lessThan">
      <formula>ROUND(SUM(D13:E13),2)</formula>
    </cfRule>
  </conditionalFormatting>
  <conditionalFormatting sqref="C14">
    <cfRule type="cellIs" dxfId="11" priority="10" operator="lessThan">
      <formula>ROUND(SUM(D14:E14),2)</formula>
    </cfRule>
  </conditionalFormatting>
  <conditionalFormatting sqref="C15">
    <cfRule type="cellIs" dxfId="10" priority="11" operator="lessThan">
      <formula>ROUND(SUM(D15:E15),2)</formula>
    </cfRule>
  </conditionalFormatting>
  <conditionalFormatting sqref="C16">
    <cfRule type="cellIs" dxfId="9" priority="12" operator="lessThan">
      <formula>ROUND(SUM(D16:E16),2)</formula>
    </cfRule>
  </conditionalFormatting>
  <conditionalFormatting sqref="C17">
    <cfRule type="cellIs" dxfId="8" priority="13" operator="lessThan">
      <formula>ROUND(SUM(D17:E17),2)</formula>
    </cfRule>
  </conditionalFormatting>
  <conditionalFormatting sqref="C18">
    <cfRule type="cellIs" dxfId="7" priority="14" operator="lessThan">
      <formula>ROUND(SUM(D18:E18),2)</formula>
    </cfRule>
  </conditionalFormatting>
  <conditionalFormatting sqref="C19">
    <cfRule type="cellIs" dxfId="6" priority="15" operator="lessThan">
      <formula>ROUND(SUM(D19:E19),2)</formula>
    </cfRule>
  </conditionalFormatting>
  <conditionalFormatting sqref="C20">
    <cfRule type="cellIs" dxfId="5" priority="16" operator="lessThan">
      <formula>ROUND(SUM(D20:E20),2)</formula>
    </cfRule>
  </conditionalFormatting>
  <conditionalFormatting sqref="C21">
    <cfRule type="cellIs" dxfId="4" priority="17" operator="lessThan">
      <formula>ROUND(SUM(D21:E21),2)</formula>
    </cfRule>
  </conditionalFormatting>
  <conditionalFormatting sqref="C22">
    <cfRule type="cellIs" dxfId="3" priority="18" operator="lessThan">
      <formula>ROUND(SUM(D22:E22),2)</formula>
    </cfRule>
  </conditionalFormatting>
  <conditionalFormatting sqref="C23">
    <cfRule type="cellIs" dxfId="2" priority="19" operator="lessThan">
      <formula>ROUND(SUM(D23:E23),2)</formula>
    </cfRule>
  </conditionalFormatting>
  <conditionalFormatting sqref="C24">
    <cfRule type="cellIs" dxfId="1" priority="20" operator="lessThan">
      <formula>ROUND(SUM(D24:E24),2)</formula>
    </cfRule>
  </conditionalFormatting>
  <conditionalFormatting sqref="C25">
    <cfRule type="cellIs" dxfId="0" priority="21" operator="lessThan">
      <formula>ROUND(SUM(D25:E25),2)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2022-11-23T07:29:04Z</dcterms:created>
  <dcterms:modified xsi:type="dcterms:W3CDTF">2023-12-08T11:08:04Z</dcterms:modified>
</cp:coreProperties>
</file>