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2" l="1"/>
  <c r="J20" i="2"/>
  <c r="J19" i="2"/>
  <c r="J18" i="2"/>
  <c r="J16" i="2"/>
  <c r="J14" i="2"/>
  <c r="J13" i="2"/>
  <c r="J12" i="2"/>
  <c r="J11" i="2"/>
  <c r="J10" i="2"/>
  <c r="J9" i="2"/>
  <c r="J8" i="2"/>
  <c r="J7" i="2"/>
  <c r="J5" i="2"/>
</calcChain>
</file>

<file path=xl/sharedStrings.xml><?xml version="1.0" encoding="utf-8"?>
<sst xmlns="http://schemas.openxmlformats.org/spreadsheetml/2006/main" count="77" uniqueCount="67">
  <si>
    <t>Код страны:</t>
  </si>
  <si>
    <t/>
  </si>
  <si>
    <t>Страна:</t>
  </si>
  <si>
    <t>Код шаблона</t>
  </si>
  <si>
    <t>S11.1.13а</t>
  </si>
  <si>
    <t>Название секции</t>
  </si>
  <si>
    <t>S11.Вопросник № 01 по Системе национальных счетов</t>
  </si>
  <si>
    <t>Название формы</t>
  </si>
  <si>
    <t>1.13а.Производство и использование валового внутреннего продукта (КДЕС, ред.2; 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</si>
  <si>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</si>
  <si>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</si>
  <si>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</si>
  <si>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</si>
  <si>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</si>
  <si>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</si>
  <si>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</si>
  <si>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</si>
  <si>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</si>
  <si>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</si>
  <si>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Январь - июнь</t>
  </si>
  <si>
    <t>III квартал</t>
  </si>
  <si>
    <t>Январь - сентябрь</t>
  </si>
  <si>
    <t>IV квартал</t>
  </si>
  <si>
    <t>Январь - декабрь</t>
  </si>
  <si>
    <t>2</t>
  </si>
  <si>
    <t>3</t>
  </si>
  <si>
    <t>4</t>
  </si>
  <si>
    <t>5</t>
  </si>
  <si>
    <t>6</t>
  </si>
  <si>
    <t>7</t>
  </si>
  <si>
    <t>         Производство ВВП</t>
  </si>
  <si>
    <t>Валовой внутренний продукт</t>
  </si>
  <si>
    <t>01</t>
  </si>
  <si>
    <t>      в том числе:</t>
  </si>
  <si>
    <t>промышленность (B+C+D+E)</t>
  </si>
  <si>
    <t>02</t>
  </si>
  <si>
    <t>сельское хозяйство, лесное хозяйство и рыболовство (А)</t>
  </si>
  <si>
    <t>03</t>
  </si>
  <si>
    <t>строительство (F)</t>
  </si>
  <si>
    <t>04</t>
  </si>
  <si>
    <t>транспорт и связь (H+J)</t>
  </si>
  <si>
    <t>05</t>
  </si>
  <si>
    <t>торговля, ремонт, гостиницы и рестораны (G+I)</t>
  </si>
  <si>
    <t>06</t>
  </si>
  <si>
    <t>прочие (K+L+M+N+O+P+Q+R+S+T)</t>
  </si>
  <si>
    <t>07</t>
  </si>
  <si>
    <t>УФПИК (-)</t>
  </si>
  <si>
    <t>08</t>
  </si>
  <si>
    <t>чистые налоги на продукты</t>
  </si>
  <si>
    <t>09</t>
  </si>
  <si>
    <t>         Использование ВВП</t>
  </si>
  <si>
    <t>10</t>
  </si>
  <si>
    <t>расходы на конечное потребление</t>
  </si>
  <si>
    <t>11</t>
  </si>
  <si>
    <t>валовое накопление</t>
  </si>
  <si>
    <t>12</t>
  </si>
  <si>
    <t>чистый экспорт товаров и услуг</t>
  </si>
  <si>
    <t>13</t>
  </si>
  <si>
    <t>статистическое расхождение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</si>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</sst>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6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45747.60696759259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workbookViewId="0"/>
  </sheetViews>
  <sheetFormatPr defaultRowHeight="15" x14ac:dyDescent="0.25"/>
  <cols>
    <col min="1" max="1" width="54.85546875" customWidth="1"/>
    <col min="2" max="2" width="10" customWidth="1"/>
    <col min="10" max="10" width="250" customWidth="1"/>
  </cols>
  <sheetData>
    <row r="1" spans="1:10" ht="50.1" customHeight="1" x14ac:dyDescent="0.25">
      <c r="A1" s="12" t="s">
        <v>14</v>
      </c>
      <c r="B1" s="13"/>
      <c r="C1" s="13"/>
      <c r="D1" s="13"/>
      <c r="E1" s="13"/>
      <c r="F1" s="13"/>
      <c r="G1" s="13"/>
      <c r="H1" s="13"/>
      <c r="I1" s="13"/>
    </row>
    <row r="2" spans="1:10" ht="45" x14ac:dyDescent="0.25">
      <c r="A2" s="14" t="s">
        <v>15</v>
      </c>
      <c r="B2" s="14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</row>
    <row r="3" spans="1:10" x14ac:dyDescent="0.25">
      <c r="A3" s="14"/>
      <c r="B3" s="14"/>
      <c r="C3" s="1" t="s">
        <v>14</v>
      </c>
      <c r="D3" s="1" t="s">
        <v>24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29</v>
      </c>
    </row>
    <row r="4" spans="1:10" ht="30" customHeight="1" x14ac:dyDescent="0.25">
      <c r="A4" s="4" t="s">
        <v>30</v>
      </c>
      <c r="B4" s="2"/>
      <c r="C4" s="11"/>
      <c r="D4" s="11"/>
      <c r="E4" s="11"/>
      <c r="F4" s="11"/>
      <c r="G4" s="11"/>
      <c r="H4" s="11"/>
      <c r="I4" s="11"/>
    </row>
    <row r="5" spans="1:10" ht="30" customHeight="1" x14ac:dyDescent="0.25">
      <c r="A5" s="3" t="s">
        <v>31</v>
      </c>
      <c r="B5" s="1" t="s">
        <v>32</v>
      </c>
      <c r="C5" s="9"/>
      <c r="D5" s="9"/>
      <c r="E5" s="9"/>
      <c r="F5" s="9"/>
      <c r="G5" s="9"/>
      <c r="H5" s="9"/>
      <c r="I5" s="9"/>
      <c r="J5" s="5" t="str">
        <f>IFERROR(IF(C5=ROUND(SUM(C7:C12)-C13+C14,1)," "," Стр. 01, Гр. 1 [C5]  д.б. = [Окр(Сум(C7:C12)-C13+C14,1)] {" &amp; ROUND(SUM(C7:C12)-C13+C14,1) &amp; "}.")," ") &amp; IFERROR(IF(D5=ROUND(SUM(D7:D12)-D13+D14,1)," "," Стр. 01, Гр. 2 [D5]  д.б. = [Окр(Сум(D7:D12)-D13+D14,1)] {" &amp; ROUND(SUM(D7:D12)-D13+D14,1) &amp; "}.")," ") &amp; IFERROR(IF(E5=ROUND(SUM(C5:D5),1)," "," Стр. 01, Гр. 3 [E5]  д.б. = [Окр(Сум(C5:D5),1)] {" &amp; ROUND(SUM(C5:D5),1) &amp; "}.")," ") &amp; IFERROR(IF(E5=ROUND(SUM(E7:E12)-E13+E14,1)," "," Стр. 01, Гр. 3 [E5]  д.б. = [Окр(Сум(E7:E12)-E13+E14,1)] {" &amp; ROUND(SUM(E7:E12)-E13+E14,1) &amp; "}.")," ") &amp; IFERROR(IF(F5=ROUND(SUM(F7:F12)-F13+F14,1)," "," Стр. 01, Гр. 4 [F5]  д.б. = [Окр(Сум(F7:F12)-F13+F14,1)] {" &amp; ROUND(SUM(F7:F12)-F13+F14,1) &amp; "}.")," ") &amp; IFERROR(IF(G5=ROUND(SUM(E5:F5),1)," "," Стр. 01, Гр. 5 [G5]  д.б. = [Окр(Сум(E5:F5),1)] {" &amp; ROUND(SUM(E5:F5),1) &amp; "}.")," ") &amp; IFERROR(IF(G5=ROUND(SUM(G7:G12)-G13+G14,1)," "," Стр. 01, Гр. 5 [G5]  д.б. = [Окр(Сум(G7:G12)-G13+G14,1)] {" &amp; ROUND(SUM(G7:G12)-G13+G14,1) &amp; "}.")," ") &amp; IFERROR(IF(H5=ROUND(SUM(H7:H12)-H13+H14,1)," "," Стр. 01, Гр. 6 [H5]  д.б. = [Окр(Сум(H7:H12)-H13+H14,1)] {" &amp; ROUND(SUM(H7:H12)-H13+H14,1) &amp; "}.")," ") &amp; IFERROR(IF(I5=ROUND(SUM(G5:H5),1)," "," Стр. 01, Гр. 7 [I5]  д.б. = [Окр(Сум(G5:H5),1)] {" &amp; ROUND(SUM(G5:H5),1) &amp; "}.")," ") &amp; IFERROR(IF(I5=ROUND(SUM(I7:I12)-I13+I14,1)," "," Стр. 01, Гр. 7 [I5]  д.б. = [Окр(Сум(I7:I12)-I13+I14,1)] {" &amp; ROUND(SUM(I7:I12)-I13+I14,1) &amp; "}.")," ")</f>
        <v xml:space="preserve">          </v>
      </c>
    </row>
    <row r="6" spans="1:10" ht="30" customHeight="1" x14ac:dyDescent="0.25">
      <c r="A6" s="3" t="s">
        <v>33</v>
      </c>
      <c r="B6" s="1"/>
      <c r="C6" s="11"/>
      <c r="D6" s="11"/>
      <c r="E6" s="11"/>
      <c r="F6" s="11"/>
      <c r="G6" s="11"/>
      <c r="H6" s="11"/>
      <c r="I6" s="11"/>
    </row>
    <row r="7" spans="1:10" ht="30" customHeight="1" x14ac:dyDescent="0.25">
      <c r="A7" s="3" t="s">
        <v>34</v>
      </c>
      <c r="B7" s="1" t="s">
        <v>35</v>
      </c>
      <c r="C7" s="9"/>
      <c r="D7" s="9"/>
      <c r="E7" s="9"/>
      <c r="F7" s="9"/>
      <c r="G7" s="9"/>
      <c r="H7" s="9"/>
      <c r="I7" s="9"/>
      <c r="J7" s="5" t="str">
        <f>IFERROR(IF(E7=ROUND(SUM(C7:D7),1)," "," Стр. 02, Гр. 3 [E7]  д.б. = [Окр(Сум(C7:D7),1)] {" &amp; ROUND(SUM(C7:D7),1) &amp; "}.")," ") &amp; IFERROR(IF(G7=ROUND(SUM(E7:F7),1)," "," Стр. 02, Гр. 5 [G7]  д.б. = [Окр(Сум(E7:F7),1)] {" &amp; ROUND(SUM(E7:F7),1) &amp; "}.")," ") &amp; IFERROR(IF(I7=ROUND(SUM(G7:H7),1)," "," Стр. 02, Гр. 7 [I7]  д.б. = [Окр(Сум(G7:H7),1)] {" &amp; ROUND(SUM(G7:H7),1) &amp; "}.")," ")</f>
        <v xml:space="preserve">   </v>
      </c>
    </row>
    <row r="8" spans="1:10" ht="30" customHeight="1" x14ac:dyDescent="0.25">
      <c r="A8" s="3" t="s">
        <v>36</v>
      </c>
      <c r="B8" s="1" t="s">
        <v>37</v>
      </c>
      <c r="C8" s="9"/>
      <c r="D8" s="9"/>
      <c r="E8" s="9"/>
      <c r="F8" s="9"/>
      <c r="G8" s="9"/>
      <c r="H8" s="9"/>
      <c r="I8" s="9"/>
      <c r="J8" s="5" t="str">
        <f>IFERROR(IF(E8=ROUND(SUM(C8:D8),1)," "," Стр. 03, Гр. 3 [E8]  д.б. = [Окр(Сум(C8:D8),1)] {" &amp; ROUND(SUM(C8:D8),1) &amp; "}.")," ") &amp; IFERROR(IF(G8=ROUND(SUM(E8:F8),1)," "," Стр. 03, Гр. 5 [G8]  д.б. = [Окр(Сум(E8:F8),1)] {" &amp; ROUND(SUM(E8:F8),1) &amp; "}.")," ") &amp; IFERROR(IF(I8=ROUND(SUM(G8:H8),1)," "," Стр. 03, Гр. 7 [I8]  д.б. = [Окр(Сум(G8:H8),1)] {" &amp; ROUND(SUM(G8:H8),1) &amp; "}.")," ")</f>
        <v xml:space="preserve">   </v>
      </c>
    </row>
    <row r="9" spans="1:10" ht="30" customHeight="1" x14ac:dyDescent="0.25">
      <c r="A9" s="3" t="s">
        <v>38</v>
      </c>
      <c r="B9" s="1" t="s">
        <v>39</v>
      </c>
      <c r="C9" s="9"/>
      <c r="D9" s="9"/>
      <c r="E9" s="9"/>
      <c r="F9" s="9"/>
      <c r="G9" s="9"/>
      <c r="H9" s="9"/>
      <c r="I9" s="9"/>
      <c r="J9" s="5" t="str">
        <f>IFERROR(IF(E9=ROUND(SUM(C9:D9),1)," "," Стр. 04, Гр. 3 [E9]  д.б. = [Окр(Сум(C9:D9),1)] {" &amp; ROUND(SUM(C9:D9),1) &amp; "}.")," ") &amp; IFERROR(IF(G9=ROUND(SUM(E9:F9),1)," "," Стр. 04, Гр. 5 [G9]  д.б. = [Окр(Сум(E9:F9),1)] {" &amp; ROUND(SUM(E9:F9),1) &amp; "}.")," ") &amp; IFERROR(IF(I9=ROUND(SUM(G9:H9),1)," "," Стр. 04, Гр. 7 [I9]  д.б. = [Окр(Сум(G9:H9),1)] {" &amp; ROUND(SUM(G9:H9),1) &amp; "}.")," ")</f>
        <v xml:space="preserve">   </v>
      </c>
    </row>
    <row r="10" spans="1:10" ht="30" customHeight="1" x14ac:dyDescent="0.25">
      <c r="A10" s="3" t="s">
        <v>40</v>
      </c>
      <c r="B10" s="1" t="s">
        <v>41</v>
      </c>
      <c r="C10" s="9"/>
      <c r="D10" s="9"/>
      <c r="E10" s="9"/>
      <c r="F10" s="9"/>
      <c r="G10" s="9"/>
      <c r="H10" s="9"/>
      <c r="I10" s="9"/>
      <c r="J10" s="5" t="str">
        <f>IFERROR(IF(E10=ROUND(SUM(C10:D10),1)," "," Стр. 05, Гр. 3 [E10]  д.б. = [Окр(Сум(C10:D10),1)] {" &amp; ROUND(SUM(C10:D10),1) &amp; "}.")," ") &amp; IFERROR(IF(G10=ROUND(SUM(E10:F10),1)," "," Стр. 05, Гр. 5 [G10]  д.б. = [Окр(Сум(E10:F10),1)] {" &amp; ROUND(SUM(E10:F10),1) &amp; "}.")," ") &amp; IFERROR(IF(I10=ROUND(SUM(G10:H10),1)," "," Стр. 05, Гр. 7 [I10]  д.б. = [Окр(Сум(G10:H10),1)] {" &amp; ROUND(SUM(G10:H10),1) &amp; "}.")," ")</f>
        <v xml:space="preserve">   </v>
      </c>
    </row>
    <row r="11" spans="1:10" ht="30" customHeight="1" x14ac:dyDescent="0.25">
      <c r="A11" s="3" t="s">
        <v>42</v>
      </c>
      <c r="B11" s="1" t="s">
        <v>43</v>
      </c>
      <c r="C11" s="9"/>
      <c r="D11" s="9"/>
      <c r="E11" s="9"/>
      <c r="F11" s="9"/>
      <c r="G11" s="9"/>
      <c r="H11" s="9"/>
      <c r="I11" s="9"/>
      <c r="J11" s="5" t="str">
        <f>IFERROR(IF(E11=ROUND(SUM(C11:D11),1)," "," Стр. 06, Гр. 3 [E11]  д.б. = [Окр(Сум(C11:D11),1)] {" &amp; ROUND(SUM(C11:D11),1) &amp; "}.")," ") &amp; IFERROR(IF(G11=ROUND(SUM(E11:F11),1)," "," Стр. 06, Гр. 5 [G11]  д.б. = [Окр(Сум(E11:F11),1)] {" &amp; ROUND(SUM(E11:F11),1) &amp; "}.")," ") &amp; IFERROR(IF(I11=ROUND(SUM(G11:H11),1)," "," Стр. 06, Гр. 7 [I11]  д.б. = [Окр(Сум(G11:H11),1)] {" &amp; ROUND(SUM(G11:H11),1) &amp; "}.")," ")</f>
        <v xml:space="preserve">   </v>
      </c>
    </row>
    <row r="12" spans="1:10" ht="30" customHeight="1" x14ac:dyDescent="0.25">
      <c r="A12" s="3" t="s">
        <v>44</v>
      </c>
      <c r="B12" s="1" t="s">
        <v>45</v>
      </c>
      <c r="C12" s="9"/>
      <c r="D12" s="9"/>
      <c r="E12" s="9"/>
      <c r="F12" s="9"/>
      <c r="G12" s="9"/>
      <c r="H12" s="9"/>
      <c r="I12" s="9"/>
      <c r="J12" s="5" t="str">
        <f>IFERROR(IF(E12=ROUND(SUM(C12:D12),1)," "," Стр. 07, Гр. 3 [E12]  д.б. = [Окр(Сум(C12:D12),1)] {" &amp; ROUND(SUM(C12:D12),1) &amp; "}.")," ") &amp; IFERROR(IF(G12=ROUND(SUM(E12:F12),1)," "," Стр. 07, Гр. 5 [G12]  д.б. = [Окр(Сум(E12:F12),1)] {" &amp; ROUND(SUM(E12:F12),1) &amp; "}.")," ") &amp; IFERROR(IF(I12=ROUND(SUM(G12:H12),1)," "," Стр. 07, Гр. 7 [I12]  д.б. = [Окр(Сум(G12:H12),1)] {" &amp; ROUND(SUM(G12:H12),1) &amp; "}.")," ")</f>
        <v xml:space="preserve">   </v>
      </c>
    </row>
    <row r="13" spans="1:10" ht="30" customHeight="1" x14ac:dyDescent="0.25">
      <c r="A13" s="3" t="s">
        <v>46</v>
      </c>
      <c r="B13" s="1" t="s">
        <v>47</v>
      </c>
      <c r="C13" s="9"/>
      <c r="D13" s="9"/>
      <c r="E13" s="9"/>
      <c r="F13" s="9"/>
      <c r="G13" s="9"/>
      <c r="H13" s="9"/>
      <c r="I13" s="9"/>
      <c r="J13" s="5" t="str">
        <f>IFERROR(IF(E13=ROUND(SUM(C13:D13),1)," "," Стр. 08, Гр. 3 [E13]  д.б. = [Окр(Сум(C13:D13),1)] {" &amp; ROUND(SUM(C13:D13),1) &amp; "}.")," ") &amp; IFERROR(IF(G13=ROUND(SUM(E13:F13),1)," "," Стр. 08, Гр. 5 [G13]  д.б. = [Окр(Сум(E13:F13),1)] {" &amp; ROUND(SUM(E13:F13),1) &amp; "}.")," ") &amp; IFERROR(IF(I13=ROUND(SUM(G13:H13),1)," "," Стр. 08, Гр. 7 [I13]  д.б. = [Окр(Сум(G13:H13),1)] {" &amp; ROUND(SUM(G13:H13),1) &amp; "}.")," ")</f>
        <v xml:space="preserve">   </v>
      </c>
    </row>
    <row r="14" spans="1:10" ht="30" customHeight="1" x14ac:dyDescent="0.25">
      <c r="A14" s="3" t="s">
        <v>48</v>
      </c>
      <c r="B14" s="1" t="s">
        <v>49</v>
      </c>
      <c r="C14" s="9"/>
      <c r="D14" s="9"/>
      <c r="E14" s="9"/>
      <c r="F14" s="9"/>
      <c r="G14" s="9"/>
      <c r="H14" s="9"/>
      <c r="I14" s="9"/>
      <c r="J14" s="5" t="str">
        <f>IFERROR(IF(E14=ROUND(SUM(C14:D14),1)," "," Стр. 09, Гр. 3 [E14]  д.б. = [Окр(Сум(C14:D14),1)] {" &amp; ROUND(SUM(C14:D14),1) &amp; "}.")," ") &amp; IFERROR(IF(G14=ROUND(SUM(E14:F14),1)," "," Стр. 09, Гр. 5 [G14]  д.б. = [Окр(Сум(E14:F14),1)] {" &amp; ROUND(SUM(E14:F14),1) &amp; "}.")," ") &amp; IFERROR(IF(I14=ROUND(SUM(G14:H14),1)," "," Стр. 09, Гр. 7 [I14]  д.б. = [Окр(Сум(G14:H14),1)] {" &amp; ROUND(SUM(G14:H14),1) &amp; "}.")," ")</f>
        <v xml:space="preserve">   </v>
      </c>
    </row>
    <row r="15" spans="1:10" ht="30" customHeight="1" x14ac:dyDescent="0.25">
      <c r="A15" s="4" t="s">
        <v>50</v>
      </c>
      <c r="B15" s="2"/>
      <c r="C15" s="11"/>
      <c r="D15" s="11"/>
      <c r="E15" s="11"/>
      <c r="F15" s="11"/>
      <c r="G15" s="11"/>
      <c r="H15" s="11"/>
      <c r="I15" s="11"/>
    </row>
    <row r="16" spans="1:10" ht="30" customHeight="1" x14ac:dyDescent="0.25">
      <c r="A16" s="3" t="s">
        <v>31</v>
      </c>
      <c r="B16" s="1" t="s">
        <v>51</v>
      </c>
      <c r="C16" s="9"/>
      <c r="D16" s="9"/>
      <c r="E16" s="9"/>
      <c r="F16" s="9"/>
      <c r="G16" s="9"/>
      <c r="H16" s="9"/>
      <c r="I16" s="9"/>
      <c r="J16" s="5" t="str">
        <f>IFERROR(IF(C16=C5," "," Стр. 10, Гр. 1 [C16]  д.б. = [C5] {" &amp; C5 &amp; "}.")," ") &amp; IFERROR(IF(C16=ROUND(SUM(C18:C21),1)," "," Стр. 10, Гр. 1 [C16]  д.б. = [Окр(Сум(C18:C21),1)] {" &amp; ROUND(SUM(C18:C21),1) &amp; "}.")," ") &amp; IFERROR(IF(D16=D5," "," Стр. 10, Гр. 2 [D16]  д.б. = [D5] {" &amp; D5 &amp; "}.")," ") &amp; IFERROR(IF(D16=ROUND(SUM(D18:D21),1)," "," Стр. 10, Гр. 2 [D16]  д.б. = [Окр(Сум(D18:D21),1)] {" &amp; ROUND(SUM(D18:D21),1) &amp; "}.")," ") &amp; IFERROR(IF(E16=ROUND(SUM(C16:D16),1)," "," Стр. 10, Гр. 3 [E16]  д.б. = [Окр(Сум(C16:D16),1)] {" &amp; ROUND(SUM(C16:D16),1) &amp; "}.")," ") &amp; IFERROR(IF(E16=E5," "," Стр. 10, Гр. 3 [E16]  д.б. = [E5] {" &amp; E5 &amp; "}.")," ") &amp; IFERROR(IF(E16=ROUND(SUM(E18:E21),1)," "," Стр. 10, Гр. 3 [E16]  д.б. = [Окр(Сум(E18:E21),1)] {" &amp; ROUND(SUM(E18:E21),1) &amp; "}.")," ") &amp; IFERROR(IF(F16=F5," "," Стр. 10, Гр. 4 [F16]  д.б. = [F5] {" &amp; F5 &amp; "}.")," ") &amp; IFERROR(IF(F16=ROUND(SUM(F18:F21),1)," "," Стр. 10, Гр. 4 [F16]  д.б. = [Окр(Сум(F18:F21),1)] {" &amp; ROUND(SUM(F18:F21),1) &amp; "}.")," ") &amp; IFERROR(IF(G16=ROUND(SUM(E16:F16),1)," "," Стр. 10, Гр. 5 [G16]  д.б. = [Окр(Сум(E16:F16),1)] {" &amp; ROUND(SUM(E16:F16),1) &amp; "}.")," ") &amp; IFERROR(IF(G16=G5," "," Стр. 10, Гр. 5 [G16]  д.б. = [G5] {" &amp; G5 &amp; "}.")," ") &amp; IFERROR(IF(G16=ROUND(SUM(G18:G21),1)," "," Стр. 10, Гр. 5 [G16]  д.б. = [Окр(Сум(G18:G21),1)] {" &amp; ROUND(SUM(G18:G21),1) &amp; "}.")," ") &amp; IFERROR(IF(H16=H5," "," Стр. 10, Гр. 6 [H16]  д.б. = [H5] {" &amp; H5 &amp; "}.")," ") &amp; IFERROR(IF(H16=ROUND(SUM(H18:H21),1)," "," Стр. 10, Гр. 6 [H16]  д.б. = [Окр(Сум(H18:H21),1)] {" &amp; ROUND(SUM(H18:H21),1) &amp; "}.")," ") &amp; IFERROR(IF(I16=ROUND(SUM(G16:H16),1)," "," Стр. 10, Гр. 7 [I16]  д.б. = [Окр(Сум(G16:H16),1)] {" &amp; ROUND(SUM(G16:H16),1) &amp; "}.")," ") &amp; IFERROR(IF(I16=ROUND(SUM(I18:I21),1)," "," Стр. 10, Гр. 7 [I16]  д.б. = [Окр(Сум(I18:I21),1)] {" &amp; ROUND(SUM(I18:I21),1) &amp; "}.")," ")</f>
        <v xml:space="preserve">                </v>
      </c>
    </row>
    <row r="17" spans="1:10" ht="30" customHeight="1" x14ac:dyDescent="0.25">
      <c r="A17" s="3" t="s">
        <v>33</v>
      </c>
      <c r="B17" s="1"/>
      <c r="C17" s="11"/>
      <c r="D17" s="11"/>
      <c r="E17" s="11"/>
      <c r="F17" s="11"/>
      <c r="G17" s="11"/>
      <c r="H17" s="11"/>
      <c r="I17" s="11"/>
    </row>
    <row r="18" spans="1:10" ht="30" customHeight="1" x14ac:dyDescent="0.25">
      <c r="A18" s="3" t="s">
        <v>52</v>
      </c>
      <c r="B18" s="1" t="s">
        <v>53</v>
      </c>
      <c r="C18" s="9"/>
      <c r="D18" s="9"/>
      <c r="E18" s="9"/>
      <c r="F18" s="9"/>
      <c r="G18" s="9"/>
      <c r="H18" s="9"/>
      <c r="I18" s="9"/>
      <c r="J18" s="5" t="str">
        <f>IFERROR(IF(E18=ROUND(SUM(C18:D18),1)," "," Стр. 11, Гр. 3 [E18]  д.б. = [Окр(Сум(C18:D18),1)] {" &amp; ROUND(SUM(C18:D18),1) &amp; "}.")," ") &amp; IFERROR(IF(G18=ROUND(SUM(E18:F18),1)," "," Стр. 11, Гр. 5 [G18]  д.б. = [Окр(Сум(E18:F18),1)] {" &amp; ROUND(SUM(E18:F18),1) &amp; "}.")," ") &amp; IFERROR(IF(I18=ROUND(SUM(G18:H18),1)," "," Стр. 11, Гр. 7 [I18]  д.б. = [Окр(Сум(G18:H18),1)] {" &amp; ROUND(SUM(G18:H18),1) &amp; "}.")," ")</f>
        <v xml:space="preserve">   </v>
      </c>
    </row>
    <row r="19" spans="1:10" ht="30" customHeight="1" x14ac:dyDescent="0.25">
      <c r="A19" s="3" t="s">
        <v>54</v>
      </c>
      <c r="B19" s="1" t="s">
        <v>55</v>
      </c>
      <c r="C19" s="9"/>
      <c r="D19" s="9"/>
      <c r="E19" s="9"/>
      <c r="F19" s="9"/>
      <c r="G19" s="9"/>
      <c r="H19" s="9"/>
      <c r="I19" s="9"/>
      <c r="J19" s="5" t="str">
        <f>IFERROR(IF(E19=ROUND(SUM(C19:D19),1)," "," Стр. 12, Гр. 3 [E19]  д.б. = [Окр(Сум(C19:D19),1)] {" &amp; ROUND(SUM(C19:D19),1) &amp; "}.")," ") &amp; IFERROR(IF(G19=ROUND(SUM(E19:F19),1)," "," Стр. 12, Гр. 5 [G19]  д.б. = [Окр(Сум(E19:F19),1)] {" &amp; ROUND(SUM(E19:F19),1) &amp; "}.")," ") &amp; IFERROR(IF(I19=ROUND(SUM(G19:H19),1)," "," Стр. 12, Гр. 7 [I19]  д.б. = [Окр(Сум(G19:H19),1)] {" &amp; ROUND(SUM(G19:H19),1) &amp; "}.")," ")</f>
        <v xml:space="preserve">   </v>
      </c>
    </row>
    <row r="20" spans="1:10" ht="30" customHeight="1" x14ac:dyDescent="0.25">
      <c r="A20" s="3" t="s">
        <v>56</v>
      </c>
      <c r="B20" s="1" t="s">
        <v>57</v>
      </c>
      <c r="C20" s="9"/>
      <c r="D20" s="9"/>
      <c r="E20" s="9"/>
      <c r="F20" s="9"/>
      <c r="G20" s="9"/>
      <c r="H20" s="9"/>
      <c r="I20" s="9"/>
      <c r="J20" s="5" t="str">
        <f>IFERROR(IF(E20=ROUND(SUM(C20:D20),1)," "," Стр. 13, Гр. 3 [E20]  д.б. = [Окр(Сум(C20:D20),1)] {" &amp; ROUND(SUM(C20:D20),1) &amp; "}.")," ") &amp; IFERROR(IF(G20=ROUND(SUM(E20:F20),1)," "," Стр. 13, Гр. 5 [G20]  д.б. = [Окр(Сум(E20:F20),1)] {" &amp; ROUND(SUM(E20:F20),1) &amp; "}.")," ") &amp; IFERROR(IF(I20=ROUND(SUM(G20:H20),1)," "," Стр. 13, Гр. 7 [I20]  д.б. = [Окр(Сум(G20:H20),1)] {" &amp; ROUND(SUM(G20:H20),1) &amp; "}.")," ")</f>
        <v xml:space="preserve">   </v>
      </c>
    </row>
    <row r="21" spans="1:10" ht="30" customHeight="1" x14ac:dyDescent="0.25">
      <c r="A21" s="3" t="s">
        <v>58</v>
      </c>
      <c r="B21" s="1" t="s">
        <v>59</v>
      </c>
      <c r="C21" s="9"/>
      <c r="D21" s="9"/>
      <c r="E21" s="9"/>
      <c r="F21" s="9"/>
      <c r="G21" s="9"/>
      <c r="H21" s="9"/>
      <c r="I21" s="9"/>
      <c r="J21" s="5" t="str">
        <f>IFERROR(IF(E21=ROUND(SUM(C21:D21),1)," "," Стр. 14, Гр. 3 [E21]  д.б. = [Окр(Сум(C21:D21),1)] {" &amp; ROUND(SUM(C21:D21),1) &amp; "}.")," ") &amp; IFERROR(IF(G21=ROUND(SUM(E21:F21),1)," "," Стр. 14, Гр. 5 [G21]  д.б. = [Окр(Сум(E21:F21),1)] {" &amp; ROUND(SUM(E21:F21),1) &amp; "}.")," ") &amp; IFERROR(IF(I21=ROUND(SUM(G21:H21),1)," "," Стр. 14, Гр. 7 [I21]  д.б. = [Окр(Сум(G21:H21),1)] {" &amp; ROUND(SUM(G21:H21),1) &amp; "}.")," ")</f>
        <v xml:space="preserve">   </v>
      </c>
    </row>
    <row r="23" spans="1:10" x14ac:dyDescent="0.25">
      <c r="A23" s="8" t="s">
        <v>60</v>
      </c>
    </row>
    <row r="24" spans="1:10" ht="75" customHeight="1" x14ac:dyDescent="0.25">
      <c r="A24" s="10" t="s">
        <v>1</v>
      </c>
      <c r="B24" s="10"/>
      <c r="C24" s="10"/>
      <c r="D24" s="10"/>
      <c r="E24" s="10"/>
      <c r="F24" s="10"/>
      <c r="G24" s="10"/>
      <c r="H24" s="10"/>
      <c r="I24" s="10"/>
    </row>
    <row r="25" spans="1:10" x14ac:dyDescent="0.25">
      <c r="A25" s="8" t="s">
        <v>61</v>
      </c>
    </row>
    <row r="26" spans="1:10" x14ac:dyDescent="0.25">
      <c r="A26" t="s">
        <v>62</v>
      </c>
      <c r="B26" s="10" t="s">
        <v>1</v>
      </c>
      <c r="C26" s="10"/>
      <c r="D26" s="10"/>
      <c r="E26" s="10"/>
    </row>
    <row r="27" spans="1:10" x14ac:dyDescent="0.25">
      <c r="A27" t="s">
        <v>63</v>
      </c>
      <c r="B27" s="10" t="s">
        <v>1</v>
      </c>
      <c r="C27" s="10"/>
      <c r="D27" s="10"/>
      <c r="E27" s="10"/>
    </row>
    <row r="28" spans="1:10" x14ac:dyDescent="0.25">
      <c r="A28" t="s">
        <v>64</v>
      </c>
      <c r="B28" s="10" t="s">
        <v>1</v>
      </c>
      <c r="C28" s="10"/>
      <c r="D28" s="10"/>
      <c r="E28" s="10"/>
    </row>
    <row r="29" spans="1:10" x14ac:dyDescent="0.25">
      <c r="A29" t="s">
        <v>65</v>
      </c>
      <c r="B29" s="10" t="s">
        <v>1</v>
      </c>
      <c r="C29" s="10"/>
      <c r="D29" s="10"/>
      <c r="E29" s="10"/>
    </row>
    <row r="30" spans="1:10" x14ac:dyDescent="0.25">
      <c r="A30" t="s">
        <v>66</v>
      </c>
      <c r="B30" s="10" t="s">
        <v>1</v>
      </c>
      <c r="C30" s="10"/>
      <c r="D30" s="10"/>
      <c r="E30" s="10"/>
    </row>
  </sheetData>
  <sheetProtection password="CF66" sheet="1" objects="1" scenarios="1" formatColumns="0" formatRows="0"/>
  <mergeCells count="13">
    <mergeCell ref="A1:I1"/>
    <mergeCell ref="A2:A3"/>
    <mergeCell ref="B2:B3"/>
    <mergeCell ref="C4:I4"/>
    <mergeCell ref="C6:I6"/>
    <mergeCell ref="B28:E28"/>
    <mergeCell ref="B29:E29"/>
    <mergeCell ref="B30:E30"/>
    <mergeCell ref="C15:I15"/>
    <mergeCell ref="C17:I17"/>
    <mergeCell ref="A24:I24"/>
    <mergeCell ref="B26:E26"/>
    <mergeCell ref="B27:E27"/>
  </mergeCells>
  <conditionalFormatting sqref="C5">
    <cfRule type="cellIs" dxfId="61" priority="1" operator="notEqual">
      <formula>ROUND(SUM(C7:C12)-C13+C14,1)</formula>
    </cfRule>
  </conditionalFormatting>
  <conditionalFormatting sqref="D5">
    <cfRule type="cellIs" dxfId="60" priority="2" operator="notEqual">
      <formula>ROUND(SUM(D7:D12)-D13+D14,1)</formula>
    </cfRule>
  </conditionalFormatting>
  <conditionalFormatting sqref="E5">
    <cfRule type="cellIs" dxfId="59" priority="3" operator="notEqual">
      <formula>ROUND(SUM(C5:D5),1)</formula>
    </cfRule>
  </conditionalFormatting>
  <conditionalFormatting sqref="E5">
    <cfRule type="cellIs" dxfId="58" priority="4" operator="notEqual">
      <formula>ROUND(SUM(E7:E12)-E13+E14,1)</formula>
    </cfRule>
  </conditionalFormatting>
  <conditionalFormatting sqref="F5">
    <cfRule type="cellIs" dxfId="57" priority="5" operator="notEqual">
      <formula>ROUND(SUM(F7:F12)-F13+F14,1)</formula>
    </cfRule>
  </conditionalFormatting>
  <conditionalFormatting sqref="G5">
    <cfRule type="cellIs" dxfId="56" priority="6" operator="notEqual">
      <formula>ROUND(SUM(E5:F5),1)</formula>
    </cfRule>
  </conditionalFormatting>
  <conditionalFormatting sqref="G5">
    <cfRule type="cellIs" dxfId="55" priority="7" operator="notEqual">
      <formula>ROUND(SUM(G7:G12)-G13+G14,1)</formula>
    </cfRule>
  </conditionalFormatting>
  <conditionalFormatting sqref="H5">
    <cfRule type="cellIs" dxfId="54" priority="8" operator="notEqual">
      <formula>ROUND(SUM(H7:H12)-H13+H14,1)</formula>
    </cfRule>
  </conditionalFormatting>
  <conditionalFormatting sqref="I5">
    <cfRule type="cellIs" dxfId="53" priority="9" operator="notEqual">
      <formula>ROUND(SUM(G5:H5),1)</formula>
    </cfRule>
  </conditionalFormatting>
  <conditionalFormatting sqref="I5">
    <cfRule type="cellIs" dxfId="52" priority="10" operator="notEqual">
      <formula>ROUND(SUM(I7:I12)-I13+I14,1)</formula>
    </cfRule>
  </conditionalFormatting>
  <conditionalFormatting sqref="E7">
    <cfRule type="cellIs" dxfId="51" priority="11" operator="notEqual">
      <formula>ROUND(SUM(C7:D7),1)</formula>
    </cfRule>
  </conditionalFormatting>
  <conditionalFormatting sqref="G7">
    <cfRule type="cellIs" dxfId="50" priority="12" operator="notEqual">
      <formula>ROUND(SUM(E7:F7),1)</formula>
    </cfRule>
  </conditionalFormatting>
  <conditionalFormatting sqref="I7">
    <cfRule type="cellIs" dxfId="49" priority="13" operator="notEqual">
      <formula>ROUND(SUM(G7:H7),1)</formula>
    </cfRule>
  </conditionalFormatting>
  <conditionalFormatting sqref="E8">
    <cfRule type="cellIs" dxfId="48" priority="14" operator="notEqual">
      <formula>ROUND(SUM(C8:D8),1)</formula>
    </cfRule>
  </conditionalFormatting>
  <conditionalFormatting sqref="G8">
    <cfRule type="cellIs" dxfId="47" priority="15" operator="notEqual">
      <formula>ROUND(SUM(E8:F8),1)</formula>
    </cfRule>
  </conditionalFormatting>
  <conditionalFormatting sqref="I8">
    <cfRule type="cellIs" dxfId="46" priority="16" operator="notEqual">
      <formula>ROUND(SUM(G8:H8),1)</formula>
    </cfRule>
  </conditionalFormatting>
  <conditionalFormatting sqref="E9">
    <cfRule type="cellIs" dxfId="45" priority="17" operator="notEqual">
      <formula>ROUND(SUM(C9:D9),1)</formula>
    </cfRule>
  </conditionalFormatting>
  <conditionalFormatting sqref="G9">
    <cfRule type="cellIs" dxfId="44" priority="18" operator="notEqual">
      <formula>ROUND(SUM(E9:F9),1)</formula>
    </cfRule>
  </conditionalFormatting>
  <conditionalFormatting sqref="I9">
    <cfRule type="cellIs" dxfId="43" priority="19" operator="notEqual">
      <formula>ROUND(SUM(G9:H9),1)</formula>
    </cfRule>
  </conditionalFormatting>
  <conditionalFormatting sqref="E10">
    <cfRule type="cellIs" dxfId="42" priority="20" operator="notEqual">
      <formula>ROUND(SUM(C10:D10),1)</formula>
    </cfRule>
  </conditionalFormatting>
  <conditionalFormatting sqref="G10">
    <cfRule type="cellIs" dxfId="41" priority="21" operator="notEqual">
      <formula>ROUND(SUM(E10:F10),1)</formula>
    </cfRule>
  </conditionalFormatting>
  <conditionalFormatting sqref="I10">
    <cfRule type="cellIs" dxfId="40" priority="22" operator="notEqual">
      <formula>ROUND(SUM(G10:H10),1)</formula>
    </cfRule>
  </conditionalFormatting>
  <conditionalFormatting sqref="E11">
    <cfRule type="cellIs" dxfId="39" priority="23" operator="notEqual">
      <formula>ROUND(SUM(C11:D11),1)</formula>
    </cfRule>
  </conditionalFormatting>
  <conditionalFormatting sqref="G11">
    <cfRule type="cellIs" dxfId="38" priority="24" operator="notEqual">
      <formula>ROUND(SUM(E11:F11),1)</formula>
    </cfRule>
  </conditionalFormatting>
  <conditionalFormatting sqref="I11">
    <cfRule type="cellIs" dxfId="37" priority="25" operator="notEqual">
      <formula>ROUND(SUM(G11:H11),1)</formula>
    </cfRule>
  </conditionalFormatting>
  <conditionalFormatting sqref="E12">
    <cfRule type="cellIs" dxfId="36" priority="26" operator="notEqual">
      <formula>ROUND(SUM(C12:D12),1)</formula>
    </cfRule>
  </conditionalFormatting>
  <conditionalFormatting sqref="G12">
    <cfRule type="cellIs" dxfId="35" priority="27" operator="notEqual">
      <formula>ROUND(SUM(E12:F12),1)</formula>
    </cfRule>
  </conditionalFormatting>
  <conditionalFormatting sqref="I12">
    <cfRule type="cellIs" dxfId="34" priority="28" operator="notEqual">
      <formula>ROUND(SUM(G12:H12),1)</formula>
    </cfRule>
  </conditionalFormatting>
  <conditionalFormatting sqref="E13">
    <cfRule type="cellIs" dxfId="33" priority="29" operator="notEqual">
      <formula>ROUND(SUM(C13:D13),1)</formula>
    </cfRule>
  </conditionalFormatting>
  <conditionalFormatting sqref="G13">
    <cfRule type="cellIs" dxfId="32" priority="30" operator="notEqual">
      <formula>ROUND(SUM(E13:F13),1)</formula>
    </cfRule>
  </conditionalFormatting>
  <conditionalFormatting sqref="I13">
    <cfRule type="cellIs" dxfId="31" priority="31" operator="notEqual">
      <formula>ROUND(SUM(G13:H13),1)</formula>
    </cfRule>
  </conditionalFormatting>
  <conditionalFormatting sqref="E14">
    <cfRule type="cellIs" dxfId="30" priority="32" operator="notEqual">
      <formula>ROUND(SUM(C14:D14),1)</formula>
    </cfRule>
  </conditionalFormatting>
  <conditionalFormatting sqref="G14">
    <cfRule type="cellIs" dxfId="29" priority="33" operator="notEqual">
      <formula>ROUND(SUM(E14:F14),1)</formula>
    </cfRule>
  </conditionalFormatting>
  <conditionalFormatting sqref="I14">
    <cfRule type="cellIs" dxfId="28" priority="34" operator="notEqual">
      <formula>ROUND(SUM(G14:H14),1)</formula>
    </cfRule>
  </conditionalFormatting>
  <conditionalFormatting sqref="C16">
    <cfRule type="cellIs" dxfId="27" priority="35" operator="notEqual">
      <formula>C5</formula>
    </cfRule>
  </conditionalFormatting>
  <conditionalFormatting sqref="C16">
    <cfRule type="cellIs" dxfId="26" priority="36" operator="notEqual">
      <formula>ROUND(SUM(C18:C21),1)</formula>
    </cfRule>
  </conditionalFormatting>
  <conditionalFormatting sqref="D16">
    <cfRule type="cellIs" dxfId="25" priority="37" operator="notEqual">
      <formula>D5</formula>
    </cfRule>
  </conditionalFormatting>
  <conditionalFormatting sqref="D16">
    <cfRule type="cellIs" dxfId="24" priority="38" operator="notEqual">
      <formula>ROUND(SUM(D18:D21),1)</formula>
    </cfRule>
  </conditionalFormatting>
  <conditionalFormatting sqref="E16">
    <cfRule type="cellIs" dxfId="23" priority="39" operator="notEqual">
      <formula>ROUND(SUM(C16:D16),1)</formula>
    </cfRule>
  </conditionalFormatting>
  <conditionalFormatting sqref="E16">
    <cfRule type="cellIs" dxfId="22" priority="40" operator="notEqual">
      <formula>E5</formula>
    </cfRule>
  </conditionalFormatting>
  <conditionalFormatting sqref="E16">
    <cfRule type="cellIs" dxfId="21" priority="41" operator="notEqual">
      <formula>ROUND(SUM(E18:E21),1)</formula>
    </cfRule>
  </conditionalFormatting>
  <conditionalFormatting sqref="F16">
    <cfRule type="cellIs" dxfId="20" priority="42" operator="notEqual">
      <formula>F5</formula>
    </cfRule>
  </conditionalFormatting>
  <conditionalFormatting sqref="F16">
    <cfRule type="cellIs" dxfId="19" priority="43" operator="notEqual">
      <formula>ROUND(SUM(F18:F21),1)</formula>
    </cfRule>
  </conditionalFormatting>
  <conditionalFormatting sqref="G16">
    <cfRule type="cellIs" dxfId="18" priority="44" operator="notEqual">
      <formula>ROUND(SUM(E16:F16),1)</formula>
    </cfRule>
  </conditionalFormatting>
  <conditionalFormatting sqref="G16">
    <cfRule type="cellIs" dxfId="17" priority="45" operator="notEqual">
      <formula>G5</formula>
    </cfRule>
  </conditionalFormatting>
  <conditionalFormatting sqref="G16">
    <cfRule type="cellIs" dxfId="16" priority="46" operator="notEqual">
      <formula>ROUND(SUM(G18:G21),1)</formula>
    </cfRule>
  </conditionalFormatting>
  <conditionalFormatting sqref="H16">
    <cfRule type="cellIs" dxfId="15" priority="47" operator="notEqual">
      <formula>H5</formula>
    </cfRule>
  </conditionalFormatting>
  <conditionalFormatting sqref="H16">
    <cfRule type="cellIs" dxfId="14" priority="48" operator="notEqual">
      <formula>ROUND(SUM(H18:H21),1)</formula>
    </cfRule>
  </conditionalFormatting>
  <conditionalFormatting sqref="I16">
    <cfRule type="cellIs" dxfId="13" priority="49" operator="notEqual">
      <formula>ROUND(SUM(G16:H16),1)</formula>
    </cfRule>
  </conditionalFormatting>
  <conditionalFormatting sqref="I16">
    <cfRule type="cellIs" dxfId="12" priority="50" operator="notEqual">
      <formula>ROUND(SUM(I18:I21),1)</formula>
    </cfRule>
  </conditionalFormatting>
  <conditionalFormatting sqref="E18">
    <cfRule type="cellIs" dxfId="11" priority="51" operator="notEqual">
      <formula>ROUND(SUM(C18:D18),1)</formula>
    </cfRule>
  </conditionalFormatting>
  <conditionalFormatting sqref="G18">
    <cfRule type="cellIs" dxfId="10" priority="52" operator="notEqual">
      <formula>ROUND(SUM(E18:F18),1)</formula>
    </cfRule>
  </conditionalFormatting>
  <conditionalFormatting sqref="I18">
    <cfRule type="cellIs" dxfId="9" priority="53" operator="notEqual">
      <formula>ROUND(SUM(G18:H18),1)</formula>
    </cfRule>
  </conditionalFormatting>
  <conditionalFormatting sqref="E19">
    <cfRule type="cellIs" dxfId="8" priority="54" operator="notEqual">
      <formula>ROUND(SUM(C19:D19),1)</formula>
    </cfRule>
  </conditionalFormatting>
  <conditionalFormatting sqref="G19">
    <cfRule type="cellIs" dxfId="7" priority="55" operator="notEqual">
      <formula>ROUND(SUM(E19:F19),1)</formula>
    </cfRule>
  </conditionalFormatting>
  <conditionalFormatting sqref="I19">
    <cfRule type="cellIs" dxfId="6" priority="56" operator="notEqual">
      <formula>ROUND(SUM(G19:H19),1)</formula>
    </cfRule>
  </conditionalFormatting>
  <conditionalFormatting sqref="E20">
    <cfRule type="cellIs" dxfId="5" priority="57" operator="notEqual">
      <formula>ROUND(SUM(C20:D20),1)</formula>
    </cfRule>
  </conditionalFormatting>
  <conditionalFormatting sqref="G20">
    <cfRule type="cellIs" dxfId="4" priority="58" operator="notEqual">
      <formula>ROUND(SUM(E20:F20),1)</formula>
    </cfRule>
  </conditionalFormatting>
  <conditionalFormatting sqref="I20">
    <cfRule type="cellIs" dxfId="3" priority="59" operator="notEqual">
      <formula>ROUND(SUM(G20:H20),1)</formula>
    </cfRule>
  </conditionalFormatting>
  <conditionalFormatting sqref="E21">
    <cfRule type="cellIs" dxfId="2" priority="60" operator="notEqual">
      <formula>ROUND(SUM(C21:D21),1)</formula>
    </cfRule>
  </conditionalFormatting>
  <conditionalFormatting sqref="G21">
    <cfRule type="cellIs" dxfId="1" priority="61" operator="notEqual">
      <formula>ROUND(SUM(E21:F21),1)</formula>
    </cfRule>
  </conditionalFormatting>
  <conditionalFormatting sqref="I21">
    <cfRule type="cellIs" dxfId="0" priority="62" operator="notEqual">
      <formula>ROUND(SUM(G21:H21),1)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2022-12-21T11:34:01Z</dcterms:created>
  <dcterms:modified xsi:type="dcterms:W3CDTF">2024-12-17T10:56:42Z</dcterms:modified>
</cp:coreProperties>
</file>