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A7" i="3" l="1"/>
  <c r="A6" i="3"/>
  <c r="A18" i="2"/>
  <c r="G17" i="2"/>
  <c r="A17" i="2"/>
  <c r="G16" i="2"/>
  <c r="A16" i="2"/>
  <c r="G13" i="2"/>
  <c r="G12" i="2"/>
  <c r="G9" i="2"/>
  <c r="A8" i="2"/>
  <c r="G7" i="2"/>
  <c r="A7" i="2"/>
  <c r="G6" i="2"/>
  <c r="A6" i="2"/>
</calcChain>
</file>

<file path=xl/sharedStrings.xml><?xml version="1.0" encoding="utf-8"?>
<sst xmlns="http://schemas.openxmlformats.org/spreadsheetml/2006/main" count="89" uniqueCount="62">
  <si>
    <t>Код страны:</t>
  </si>
  <si>
    <t/>
  </si>
  <si>
    <t>Страна:</t>
  </si>
  <si>
    <t>Код шаблона</t>
  </si>
  <si>
    <t>S10.10.1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</si>
  <si>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</si>
  <si>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</si>
  <si>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</si>
  <si>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10.1.Объем платных услуг населению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</si>
  <si>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</si>
  <si>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</si>
  <si>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</si>
  <si>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</si>
  <si>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</si>
  <si>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Объем платных услуг населению</t>
  </si>
  <si>
    <t>Наименование показателя</t>
  </si>
  <si>
    <t>Код стр.</t>
  </si>
  <si>
    <t>Всего</t>
  </si>
  <si>
    <t>В том числе</t>
  </si>
  <si>
    <t>Из общего объема платных услуг - бытовые услуги</t>
  </si>
  <si>
    <t>по предприятиям</t>
  </si>
  <si>
    <t>неформальный сектор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</si>
  <si>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</si>
  <si>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</si>
  <si>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</si>
  <si>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</si>
  <si>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</si>
  <si>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</si>
  <si>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</si>
  <si>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</si>
  <si>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</si>
  <si>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</si>
  <si>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</si>
  <si>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</si>
  <si>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</si>
  <si>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</si>
  <si>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</si>
  <si>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</si>
  <si>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</si>
  <si>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</si>
  <si>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</si>
  <si>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</si>
  <si>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</si>
  <si>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</si>
  <si>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</si>
  <si>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</si>
  <si>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Значность:  1 и 2 графы -10 знаков, в том числе 1 знак после запятой;
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</si>
  <si>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</si>
  <si>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</si>
  <si>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</si>
  <si>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</si>
  <si>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</si>
  <si>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</si>
  <si>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</si>
  <si>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Объем платных услуг малых предприятий</t>
  </si>
  <si>
    <t>За период с начала года - раз в квартал</t>
  </si>
  <si>
    <t>млн. единиц национальной валюты</t>
  </si>
  <si>
    <t>удельный вес</t>
  </si>
  <si>
    <t>в общем объеме платных услуг</t>
  </si>
  <si>
    <t>в объеме предприятий</t>
  </si>
  <si>
    <t>12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</si>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</sst>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45747.555173611108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/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</row>
    <row r="3" spans="1:7" ht="45" x14ac:dyDescent="0.25">
      <c r="A3" s="10"/>
      <c r="B3" s="10"/>
      <c r="C3" s="10"/>
      <c r="D3" s="1" t="s">
        <v>20</v>
      </c>
      <c r="E3" s="1" t="s">
        <v>21</v>
      </c>
      <c r="F3" s="10"/>
    </row>
    <row r="4" spans="1:7" x14ac:dyDescent="0.25">
      <c r="A4" s="10"/>
      <c r="B4" s="10"/>
      <c r="C4" s="1" t="s">
        <v>22</v>
      </c>
      <c r="D4" s="1" t="s">
        <v>23</v>
      </c>
      <c r="E4" s="1" t="s">
        <v>24</v>
      </c>
      <c r="F4" s="1" t="s">
        <v>25</v>
      </c>
    </row>
    <row r="5" spans="1:7" ht="30" customHeight="1" x14ac:dyDescent="0.25">
      <c r="A5" s="2" t="s">
        <v>26</v>
      </c>
      <c r="B5" s="1"/>
      <c r="C5" s="11"/>
      <c r="D5" s="11"/>
      <c r="E5" s="11"/>
      <c r="F5" s="11"/>
    </row>
    <row r="6" spans="1:7" ht="30" customHeight="1" x14ac:dyDescent="0.25">
      <c r="A6" s="2" t="str">
        <f>"      "&amp;YEAR(Титул!B8)+0&amp;"г."</f>
        <v>      2025г.</v>
      </c>
      <c r="B6" s="1" t="s">
        <v>27</v>
      </c>
      <c r="C6" s="7"/>
      <c r="D6" s="7"/>
      <c r="E6" s="7"/>
      <c r="F6" s="7"/>
      <c r="G6" s="3" t="str">
        <f>IFERROR(IF(C6=ROUND(SUM(D6:E6),1)," "," Стр. 01, Гр. 1 [C6]  д.б. = [Окр(Сум(D6:E6),1)] {" &amp; ROUND(SUM(D6:E6),1) &amp; "}.")," ") &amp; IFERROR(IF(D6&lt;=C6," "," Стр. 01, Гр. 2 [D6]  д.б. &lt;= [C6] {" &amp; C6 &amp; "}.")," ") &amp; IFERROR(IF(E6&lt;=C6," "," Стр. 01, Гр. 3 [E6]  д.б. &lt;= [C6] {" &amp; C6 &amp; "}.")," ")</f>
        <v xml:space="preserve">   </v>
      </c>
    </row>
    <row r="7" spans="1:7" ht="30" customHeight="1" x14ac:dyDescent="0.25">
      <c r="A7" s="2" t="str">
        <f>"      "&amp;YEAR(Титул!B8)-1&amp;"г."</f>
        <v>      2024г.</v>
      </c>
      <c r="B7" s="1" t="s">
        <v>28</v>
      </c>
      <c r="C7" s="7"/>
      <c r="D7" s="7"/>
      <c r="E7" s="7"/>
      <c r="F7" s="7"/>
      <c r="G7" s="3" t="str">
        <f>IFERROR(IF(C7=ROUND(SUM(D7:E7),1)," "," Стр. 02, Гр. 1 [C7]  д.б. = [Окр(Сум(D7:E7),1)] {" &amp; ROUND(SUM(D7:E7),1) &amp; "}.")," ") &amp; IFERROR(IF(D7&lt;=C7," "," Стр. 02, Гр. 2 [D7]  д.б. &lt;= [C7] {" &amp; C7 &amp; "}.")," ") &amp; IFERROR(IF(E7&lt;=C7," "," Стр. 02, Гр. 3 [E7]  д.б. &lt;= [C7] {" &amp; C7 &amp; "}.")," ")</f>
        <v xml:space="preserve">   </v>
      </c>
    </row>
    <row r="8" spans="1:7" ht="30" customHeight="1" x14ac:dyDescent="0.25">
      <c r="A8" s="2" t="str">
        <f>"      "&amp;YEAR(Титул!B8)+0&amp;" в % к "&amp;YEAR(Титул!B8)-1&amp;" в постоянных ценах"</f>
        <v>      2025 в % к 2024 в постоянных ценах</v>
      </c>
      <c r="B8" s="1" t="s">
        <v>29</v>
      </c>
      <c r="C8" s="7"/>
      <c r="D8" s="7"/>
      <c r="E8" s="7"/>
      <c r="F8" s="7"/>
    </row>
    <row r="9" spans="1:7" ht="30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IFERROR(IF(C9=ROUND(SUM(D9:E9),1)," "," Стр. 04, Гр. 1 [C9]  д.б. = [Окр(Сум(D9:E9),1)] {" &amp; ROUND(SUM(D9:E9),1) &amp; "}.")," ") &amp; IFERROR(IF(D9&lt;=C9," "," Стр. 04, Гр. 2 [D9]  д.б. &lt;= [C9] {" &amp; C9 &amp; "}.")," ") &amp; IFERROR(IF(E9&lt;=C9," "," Стр. 04, Гр. 3 [E9]  д.б. &lt;= [C9] {" &amp; C9 &amp; "}.")," ")</f>
        <v xml:space="preserve">   </v>
      </c>
    </row>
    <row r="10" spans="1:7" ht="30" customHeight="1" x14ac:dyDescent="0.25">
      <c r="A10" s="2" t="s">
        <v>32</v>
      </c>
      <c r="B10" s="1" t="s">
        <v>33</v>
      </c>
      <c r="C10" s="7"/>
      <c r="D10" s="7"/>
      <c r="E10" s="7"/>
      <c r="F10" s="7"/>
    </row>
    <row r="11" spans="1:7" ht="30" customHeight="1" x14ac:dyDescent="0.25">
      <c r="A11" s="2" t="s">
        <v>34</v>
      </c>
      <c r="B11" s="1"/>
      <c r="C11" s="11"/>
      <c r="D11" s="11"/>
      <c r="E11" s="11"/>
      <c r="F11" s="11"/>
    </row>
    <row r="12" spans="1:7" ht="30" customHeight="1" x14ac:dyDescent="0.25">
      <c r="A12" s="2" t="s">
        <v>35</v>
      </c>
      <c r="B12" s="1" t="s">
        <v>36</v>
      </c>
      <c r="C12" s="7"/>
      <c r="D12" s="7"/>
      <c r="E12" s="7"/>
      <c r="F12" s="7"/>
      <c r="G12" s="3" t="str">
        <f>IFERROR(IF(C12=ROUND(SUM(D12:E12),1)," "," Стр. 06, Гр. 1 [C12]  д.б. = [Окр(Сум(D12:E12),1)] {" &amp; ROUND(SUM(D12:E12),1) &amp; "}.")," ") &amp; IFERROR(IF(D12&lt;=C12," "," Стр. 06, Гр. 2 [D12]  д.б. &lt;= [C12] {" &amp; C12 &amp; "}.")," ") &amp; IFERROR(IF(E12&lt;=C12," "," Стр. 06, Гр. 3 [E12]  д.б. &lt;= [C12] {" &amp; C12 &amp; "}.")," ")</f>
        <v xml:space="preserve">   </v>
      </c>
    </row>
    <row r="13" spans="1:7" ht="30" customHeight="1" x14ac:dyDescent="0.25">
      <c r="A13" s="2" t="s">
        <v>37</v>
      </c>
      <c r="B13" s="1" t="s">
        <v>38</v>
      </c>
      <c r="C13" s="7"/>
      <c r="D13" s="7"/>
      <c r="E13" s="7"/>
      <c r="F13" s="7"/>
      <c r="G13" s="3" t="str">
        <f>IFERROR(IF(C13=ROUND(SUM(D13:E13),1)," "," Стр. 07, Гр. 1 [C13]  д.б. = [Окр(Сум(D13:E13),1)] {" &amp; ROUND(SUM(D13:E13),1) &amp; "}.")," ") &amp; IFERROR(IF(D13&lt;=C13," "," Стр. 07, Гр. 2 [D13]  д.б. &lt;= [C13] {" &amp; C13 &amp; "}.")," ") &amp; IFERROR(IF(E13&lt;=C13," "," Стр. 07, Гр. 3 [E13]  д.б. &lt;= [C13] {" &amp; C13 &amp; "}.")," ")</f>
        <v xml:space="preserve">   </v>
      </c>
    </row>
    <row r="14" spans="1:7" ht="30" customHeight="1" x14ac:dyDescent="0.25">
      <c r="A14" s="2" t="s">
        <v>39</v>
      </c>
      <c r="B14" s="1" t="s">
        <v>40</v>
      </c>
      <c r="C14" s="7"/>
      <c r="D14" s="7"/>
      <c r="E14" s="7"/>
      <c r="F14" s="7"/>
    </row>
    <row r="15" spans="1:7" ht="30" customHeight="1" x14ac:dyDescent="0.25">
      <c r="A15" s="2" t="s">
        <v>41</v>
      </c>
      <c r="B15" s="1"/>
      <c r="C15" s="11"/>
      <c r="D15" s="11"/>
      <c r="E15" s="11"/>
      <c r="F15" s="11"/>
    </row>
    <row r="16" spans="1:7" ht="30" customHeight="1" x14ac:dyDescent="0.25">
      <c r="A16" s="2" t="str">
        <f>"      "&amp;YEAR(Титул!B8)+0&amp;"г."</f>
        <v>      2025г.</v>
      </c>
      <c r="B16" s="1" t="s">
        <v>42</v>
      </c>
      <c r="C16" s="7"/>
      <c r="D16" s="7"/>
      <c r="E16" s="7"/>
      <c r="F16" s="7"/>
      <c r="G16" s="3" t="str">
        <f>IFERROR(IF(C16=ROUND(SUM(D16:E16),1)," "," Стр. 09, Гр. 1 [C16]  д.б. = [Окр(Сум(D16:E16),1)] {" &amp; ROUND(SUM(D16:E16),1) &amp; "}.")," ") &amp; IFERROR(IF(D16&lt;=C16," "," Стр. 09, Гр. 2 [D16]  д.б. &lt;= [C16] {" &amp; C16 &amp; "}.")," ") &amp; IFERROR(IF(E16&lt;=C16," "," Стр. 09, Гр. 3 [E16]  д.б. &lt;= [C16] {" &amp; C16 &amp; "}.")," ")</f>
        <v xml:space="preserve">   </v>
      </c>
    </row>
    <row r="17" spans="1:7" ht="30" customHeight="1" x14ac:dyDescent="0.25">
      <c r="A17" s="2" t="str">
        <f>"      "&amp;YEAR(Титул!B8)-1&amp;"г."</f>
        <v>      2024г.</v>
      </c>
      <c r="B17" s="1" t="s">
        <v>43</v>
      </c>
      <c r="C17" s="7"/>
      <c r="D17" s="7"/>
      <c r="E17" s="7"/>
      <c r="F17" s="7"/>
      <c r="G17" s="3" t="str">
        <f>IFERROR(IF(C17=ROUND(SUM(D17:E17),1)," "," Стр. 10, Гр. 1 [C17]  д.б. = [Окр(Сум(D17:E17),1)] {" &amp; ROUND(SUM(D17:E17),1) &amp; "}.")," ") &amp; IFERROR(IF(D17&lt;=C17," "," Стр. 10, Гр. 2 [D17]  д.б. &lt;= [C17] {" &amp; C17 &amp; "}.")," ") &amp; IFERROR(IF(E17&lt;=C17," "," Стр. 10, Гр. 3 [E17]  д.б. &lt;= [C17] {" &amp; C17 &amp; "}.")," ")</f>
        <v xml:space="preserve">   </v>
      </c>
    </row>
    <row r="18" spans="1:7" ht="30" customHeight="1" x14ac:dyDescent="0.25">
      <c r="A18" s="2" t="str">
        <f>"      "&amp;YEAR(Титул!B8)+0&amp;" в % к "&amp;YEAR(Титул!B8)-1&amp;" в постоянных ценах"</f>
        <v>      2025 в % к 2024 в постоянных ценах</v>
      </c>
      <c r="B18" s="1" t="s">
        <v>44</v>
      </c>
      <c r="C18" s="7"/>
      <c r="D18" s="7"/>
      <c r="E18" s="7"/>
      <c r="F18" s="7"/>
    </row>
    <row r="20" spans="1:7" x14ac:dyDescent="0.25">
      <c r="A20" s="6" t="s">
        <v>45</v>
      </c>
    </row>
    <row r="21" spans="1:7" ht="75" customHeight="1" x14ac:dyDescent="0.25">
      <c r="A21" s="12" t="s">
        <v>46</v>
      </c>
      <c r="B21" s="12"/>
      <c r="C21" s="12"/>
      <c r="D21" s="12"/>
      <c r="E21" s="12"/>
      <c r="F21" s="12"/>
    </row>
    <row r="22" spans="1:7" x14ac:dyDescent="0.25">
      <c r="A22" s="6" t="s">
        <v>47</v>
      </c>
    </row>
    <row r="23" spans="1:7" ht="75" customHeight="1" x14ac:dyDescent="0.25">
      <c r="A23" s="13" t="s">
        <v>1</v>
      </c>
      <c r="B23" s="13"/>
      <c r="C23" s="13"/>
      <c r="D23" s="13"/>
      <c r="E23" s="13"/>
      <c r="F23" s="13"/>
    </row>
    <row r="24" spans="1:7" x14ac:dyDescent="0.25">
      <c r="A24" s="6" t="s">
        <v>48</v>
      </c>
    </row>
    <row r="25" spans="1:7" x14ac:dyDescent="0.25">
      <c r="A25" t="s">
        <v>49</v>
      </c>
      <c r="B25" s="13" t="s">
        <v>1</v>
      </c>
      <c r="C25" s="13"/>
      <c r="D25" s="13"/>
      <c r="E25" s="13"/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</sheetData>
  <sheetProtection password="CF66" sheet="1" objects="1" scenarios="1" formatColumns="0" formatRows="0"/>
  <mergeCells count="16">
    <mergeCell ref="B25:E25"/>
    <mergeCell ref="B26:E26"/>
    <mergeCell ref="B27:E27"/>
    <mergeCell ref="B28:E28"/>
    <mergeCell ref="B29:E29"/>
    <mergeCell ref="C5:F5"/>
    <mergeCell ref="C11:F11"/>
    <mergeCell ref="C15:F15"/>
    <mergeCell ref="A21:F21"/>
    <mergeCell ref="A23:F23"/>
    <mergeCell ref="A1:F1"/>
    <mergeCell ref="A2:A4"/>
    <mergeCell ref="B2:B4"/>
    <mergeCell ref="C2:C3"/>
    <mergeCell ref="D2:E2"/>
    <mergeCell ref="F2:F3"/>
  </mergeCells>
  <conditionalFormatting sqref="C6">
    <cfRule type="cellIs" dxfId="20" priority="1" operator="notEqual">
      <formula>ROUND(SUM(D6:E6),1)</formula>
    </cfRule>
  </conditionalFormatting>
  <conditionalFormatting sqref="D6">
    <cfRule type="cellIs" dxfId="19" priority="2" operator="greaterThan">
      <formula>C6</formula>
    </cfRule>
  </conditionalFormatting>
  <conditionalFormatting sqref="E6">
    <cfRule type="cellIs" dxfId="18" priority="3" operator="greaterThan">
      <formula>C6</formula>
    </cfRule>
  </conditionalFormatting>
  <conditionalFormatting sqref="C7">
    <cfRule type="cellIs" dxfId="17" priority="4" operator="notEqual">
      <formula>ROUND(SUM(D7:E7),1)</formula>
    </cfRule>
  </conditionalFormatting>
  <conditionalFormatting sqref="D7">
    <cfRule type="cellIs" dxfId="16" priority="5" operator="greaterThan">
      <formula>C7</formula>
    </cfRule>
  </conditionalFormatting>
  <conditionalFormatting sqref="E7">
    <cfRule type="cellIs" dxfId="15" priority="6" operator="greaterThan">
      <formula>C7</formula>
    </cfRule>
  </conditionalFormatting>
  <conditionalFormatting sqref="C9">
    <cfRule type="cellIs" dxfId="14" priority="7" operator="notEqual">
      <formula>ROUND(SUM(D9:E9),1)</formula>
    </cfRule>
  </conditionalFormatting>
  <conditionalFormatting sqref="D9">
    <cfRule type="cellIs" dxfId="13" priority="8" operator="greaterThan">
      <formula>C9</formula>
    </cfRule>
  </conditionalFormatting>
  <conditionalFormatting sqref="E9">
    <cfRule type="cellIs" dxfId="12" priority="9" operator="greaterThan">
      <formula>C9</formula>
    </cfRule>
  </conditionalFormatting>
  <conditionalFormatting sqref="C12">
    <cfRule type="cellIs" dxfId="11" priority="10" operator="notEqual">
      <formula>ROUND(SUM(D12:E12),1)</formula>
    </cfRule>
  </conditionalFormatting>
  <conditionalFormatting sqref="D12">
    <cfRule type="cellIs" dxfId="10" priority="11" operator="greaterThan">
      <formula>C12</formula>
    </cfRule>
  </conditionalFormatting>
  <conditionalFormatting sqref="E12">
    <cfRule type="cellIs" dxfId="9" priority="12" operator="greaterThan">
      <formula>C12</formula>
    </cfRule>
  </conditionalFormatting>
  <conditionalFormatting sqref="C13">
    <cfRule type="cellIs" dxfId="8" priority="13" operator="notEqual">
      <formula>ROUND(SUM(D13:E13),1)</formula>
    </cfRule>
  </conditionalFormatting>
  <conditionalFormatting sqref="D13">
    <cfRule type="cellIs" dxfId="7" priority="14" operator="greaterThan">
      <formula>C13</formula>
    </cfRule>
  </conditionalFormatting>
  <conditionalFormatting sqref="E13">
    <cfRule type="cellIs" dxfId="6" priority="15" operator="greaterThan">
      <formula>C13</formula>
    </cfRule>
  </conditionalFormatting>
  <conditionalFormatting sqref="C16">
    <cfRule type="cellIs" dxfId="5" priority="16" operator="notEqual">
      <formula>ROUND(SUM(D16:E16),1)</formula>
    </cfRule>
  </conditionalFormatting>
  <conditionalFormatting sqref="D16">
    <cfRule type="cellIs" dxfId="4" priority="17" operator="greaterThan">
      <formula>C16</formula>
    </cfRule>
  </conditionalFormatting>
  <conditionalFormatting sqref="E16">
    <cfRule type="cellIs" dxfId="3" priority="18" operator="greaterThan">
      <formula>C16</formula>
    </cfRule>
  </conditionalFormatting>
  <conditionalFormatting sqref="C17">
    <cfRule type="cellIs" dxfId="2" priority="19" operator="notEqual">
      <formula>ROUND(SUM(D17:E17),1)</formula>
    </cfRule>
  </conditionalFormatting>
  <conditionalFormatting sqref="D17">
    <cfRule type="cellIs" dxfId="1" priority="20" operator="greaterThan">
      <formula>C17</formula>
    </cfRule>
  </conditionalFormatting>
  <conditionalFormatting sqref="E17">
    <cfRule type="cellIs" dxfId="0" priority="21" operator="greaterThan">
      <formula>C17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54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55</v>
      </c>
      <c r="D2" s="10"/>
      <c r="E2" s="10"/>
    </row>
    <row r="3" spans="1:5" x14ac:dyDescent="0.25">
      <c r="A3" s="10"/>
      <c r="B3" s="10"/>
      <c r="C3" s="10" t="s">
        <v>56</v>
      </c>
      <c r="D3" s="10" t="s">
        <v>57</v>
      </c>
      <c r="E3" s="10"/>
    </row>
    <row r="4" spans="1:5" ht="60" x14ac:dyDescent="0.25">
      <c r="A4" s="10"/>
      <c r="B4" s="10"/>
      <c r="C4" s="10"/>
      <c r="D4" s="1" t="s">
        <v>58</v>
      </c>
      <c r="E4" s="1" t="s">
        <v>59</v>
      </c>
    </row>
    <row r="5" spans="1:5" x14ac:dyDescent="0.25">
      <c r="A5" s="10"/>
      <c r="B5" s="10"/>
      <c r="C5" s="1" t="s">
        <v>22</v>
      </c>
      <c r="D5" s="1" t="s">
        <v>23</v>
      </c>
      <c r="E5" s="1" t="s">
        <v>24</v>
      </c>
    </row>
    <row r="6" spans="1:5" ht="30" customHeight="1" x14ac:dyDescent="0.25">
      <c r="A6" s="2" t="str">
        <f>""&amp;YEAR(Титул!B8)+0&amp;"г."</f>
        <v>2025г.</v>
      </c>
      <c r="B6" s="1" t="s">
        <v>60</v>
      </c>
      <c r="C6" s="7"/>
      <c r="D6" s="7"/>
      <c r="E6" s="7"/>
    </row>
    <row r="7" spans="1:5" ht="30" customHeight="1" x14ac:dyDescent="0.25">
      <c r="A7" s="2" t="str">
        <f>""&amp;YEAR(Титул!B8)-1&amp;"г."</f>
        <v>2024г.</v>
      </c>
      <c r="B7" s="1" t="s">
        <v>61</v>
      </c>
      <c r="C7" s="7"/>
      <c r="D7" s="7"/>
      <c r="E7" s="7"/>
    </row>
    <row r="9" spans="1:5" x14ac:dyDescent="0.25">
      <c r="A9" s="6" t="s">
        <v>45</v>
      </c>
    </row>
    <row r="10" spans="1:5" ht="75" customHeight="1" x14ac:dyDescent="0.25">
      <c r="A10" s="12" t="s">
        <v>46</v>
      </c>
      <c r="B10" s="12"/>
      <c r="C10" s="12"/>
      <c r="D10" s="12"/>
      <c r="E10" s="12"/>
    </row>
    <row r="11" spans="1:5" x14ac:dyDescent="0.25">
      <c r="A11" s="6" t="s">
        <v>47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48</v>
      </c>
    </row>
    <row r="14" spans="1:5" x14ac:dyDescent="0.25">
      <c r="A14" t="s">
        <v>49</v>
      </c>
      <c r="B14" s="13" t="s">
        <v>1</v>
      </c>
      <c r="C14" s="13"/>
      <c r="D14" s="13"/>
      <c r="E14" s="13"/>
    </row>
    <row r="15" spans="1:5" x14ac:dyDescent="0.25">
      <c r="A15" t="s">
        <v>50</v>
      </c>
      <c r="B15" s="13" t="s">
        <v>1</v>
      </c>
      <c r="C15" s="13"/>
      <c r="D15" s="13"/>
      <c r="E15" s="13"/>
    </row>
    <row r="16" spans="1:5" x14ac:dyDescent="0.25">
      <c r="A16" t="s">
        <v>51</v>
      </c>
      <c r="B16" s="13" t="s">
        <v>1</v>
      </c>
      <c r="C16" s="13"/>
      <c r="D16" s="13"/>
      <c r="E16" s="13"/>
    </row>
    <row r="17" spans="1:5" x14ac:dyDescent="0.25">
      <c r="A17" t="s">
        <v>52</v>
      </c>
      <c r="B17" s="13" t="s">
        <v>1</v>
      </c>
      <c r="C17" s="13"/>
      <c r="D17" s="13"/>
      <c r="E17" s="13"/>
    </row>
    <row r="18" spans="1:5" x14ac:dyDescent="0.25">
      <c r="A18" t="s">
        <v>53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2022-11-23T10:19:26Z</dcterms:created>
  <dcterms:modified xsi:type="dcterms:W3CDTF">2024-12-10T08:40:35Z</dcterms:modified>
</cp:coreProperties>
</file>