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  <sheet name="Раздел 3" sheetId="4" r:id="rId4"/>
    <sheet name="Раздел 4" sheetId="5" r:id="rId5"/>
  </sheets>
  <calcPr calcId="145621"/>
</workbook>
</file>

<file path=xl/calcChain.xml><?xml version="1.0" encoding="utf-8"?>
<calcChain xmlns="http://schemas.openxmlformats.org/spreadsheetml/2006/main">
  <c r="D11" i="5" l="1"/>
  <c r="D10" i="5"/>
  <c r="D9" i="5"/>
  <c r="D6" i="5"/>
  <c r="D9" i="2"/>
  <c r="D8" i="2"/>
  <c r="D6" i="2"/>
</calcChain>
</file>

<file path=xl/sharedStrings.xml><?xml version="1.0" encoding="utf-8"?>
<sst xmlns="http://schemas.openxmlformats.org/spreadsheetml/2006/main" count="137" uniqueCount="67">
  <si>
    <t>Код страны:</t>
  </si>
  <si>
    <t/>
  </si>
  <si>
    <t>Страна:</t>
  </si>
  <si>
    <t>Код шаблона</t>
  </si>
  <si>
    <t>S28.18.1</t>
  </si>
  <si>
    <t>Название секции</t>
  </si>
  <si>
    <t>S28.Вопросник № 18 по статистике жилищных условий населения</t>
  </si>
  <si>
    <t>Название формы</t>
  </si>
  <si>
    <t>18.1.Жилищные условия населения</t>
  </si>
  <si>
    <t>Версия шаблона</t>
  </si>
  <si>
    <t>2024</t>
  </si>
  <si>
    <t>Период формы/дата предоставления</t>
  </si>
  <si>
    <t>Год, 28 июня</t>
  </si>
  <si>
    <t>Отчетная дата (последнее число отчетного периода)</t>
  </si>
  <si>
    <t>1. Структура жилищного фонда</t>
  </si>
  <si>
    <t>Наименование показателя</t>
  </si>
  <si>
    <t>Код стр.</t>
  </si>
  <si>
    <t>Всего, тыс. кв.м</t>
  </si>
  <si>
    <t>1</t>
  </si>
  <si>
    <t>Жилищный фонд на конец года:</t>
  </si>
  <si>
    <t>      общая площадь</t>
  </si>
  <si>
    <t>01</t>
  </si>
  <si>
    <t>      жилая площадь</t>
  </si>
  <si>
    <t>02</t>
  </si>
  <si>
    <t>   в том числе частный (включая приватизационный):</t>
  </si>
  <si>
    <t>03</t>
  </si>
  <si>
    <t>04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</si>
  <si>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</si>
  <si>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</si>
  <si>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</si>
  <si>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</si>
  <si>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</si>
  <si>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</si>
  <si>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</si>
  <si>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Обеспеченность населения общей площадью (квадратных метров на одного жителя)</t>
  </si>
  <si>
    <t>Всего</t>
  </si>
  <si>
    <t>Городская местность</t>
  </si>
  <si>
    <t>Сельская местность</t>
  </si>
  <si>
    <t>2</t>
  </si>
  <si>
    <t>3</t>
  </si>
  <si>
    <t>Общей площади</t>
  </si>
  <si>
    <t>Примечание</t>
  </si>
  <si>
    <t>единица измерения -квадратные метры на одного жителя</t>
  </si>
  <si>
    <t>3. Количество жилых квартир (домов)</t>
  </si>
  <si>
    <t>Общее число - единиц</t>
  </si>
  <si>
    <t>Средний размер общей площади  квартиры, квадратных метров</t>
  </si>
  <si>
    <t>Все квартиры</t>
  </si>
  <si>
    <t>из них:</t>
  </si>
  <si>
    <t>      однокомнатные</t>
  </si>
  <si>
    <t>      двухкомнатные</t>
  </si>
  <si>
    <t>      трех и более комнатные</t>
  </si>
  <si>
    <t>      частные</t>
  </si>
  <si>
    <t>05</t>
  </si>
  <si>
    <t>      коммунальные</t>
  </si>
  <si>
    <t>06</t>
  </si>
  <si>
    <t>4. Движение жилищного фонда</t>
  </si>
  <si>
    <t>Наличие площади на начало года - всего</t>
  </si>
  <si>
    <t>Прибыло площади за год - всего</t>
  </si>
  <si>
    <t>      в том числе:       новое строительство</t>
  </si>
  <si>
    <t>Выбыло площади за год - всего</t>
  </si>
  <si>
    <t>в том числе:</t>
  </si>
  <si>
    <t>      по ветхости и аварийности</t>
  </si>
  <si>
    <t>      от стихийных бедствий</t>
  </si>
  <si>
    <t>      в связи с переоборудованием жилых помещений под нежилые</t>
  </si>
  <si>
    <t>07</t>
  </si>
  <si>
    <t>Наличие площади на конец года - всего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</si>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</sst>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0" fontId="0" fillId="0" borderId="3" xfId="0" applyBorder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0" fillId="0" borderId="3" xfId="0" applyBorder="1"/>
  </cellXfs>
  <cellStyles count="1">
    <cellStyle name="Обычный" xfId="0" builtinId="0"/>
  </cellStyles>
  <dxfs count="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45657.464699074073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/>
  </sheetViews>
  <sheetFormatPr defaultRowHeight="15" x14ac:dyDescent="0.25"/>
  <cols>
    <col min="1" max="1" width="53" customWidth="1"/>
    <col min="2" max="2" width="10" customWidth="1"/>
    <col min="4" max="4" width="250" customWidth="1"/>
  </cols>
  <sheetData>
    <row r="1" spans="1:5" ht="50.1" customHeight="1" x14ac:dyDescent="0.25">
      <c r="A1" s="11" t="s">
        <v>14</v>
      </c>
      <c r="B1" s="12"/>
      <c r="C1" s="12"/>
    </row>
    <row r="2" spans="1:5" ht="30" x14ac:dyDescent="0.25">
      <c r="A2" s="13" t="s">
        <v>15</v>
      </c>
      <c r="B2" s="13" t="s">
        <v>16</v>
      </c>
      <c r="C2" s="1" t="s">
        <v>17</v>
      </c>
    </row>
    <row r="3" spans="1:5" x14ac:dyDescent="0.25">
      <c r="A3" s="13"/>
      <c r="B3" s="13"/>
      <c r="C3" s="1" t="s">
        <v>18</v>
      </c>
    </row>
    <row r="4" spans="1:5" ht="30" customHeight="1" x14ac:dyDescent="0.25">
      <c r="A4" s="2" t="s">
        <v>19</v>
      </c>
      <c r="B4" s="1"/>
      <c r="C4" s="7"/>
    </row>
    <row r="5" spans="1:5" ht="30" customHeight="1" x14ac:dyDescent="0.25">
      <c r="A5" s="2" t="s">
        <v>20</v>
      </c>
      <c r="B5" s="1" t="s">
        <v>21</v>
      </c>
      <c r="C5" s="8"/>
    </row>
    <row r="6" spans="1:5" ht="30" customHeight="1" x14ac:dyDescent="0.25">
      <c r="A6" s="2" t="s">
        <v>22</v>
      </c>
      <c r="B6" s="1" t="s">
        <v>23</v>
      </c>
      <c r="C6" s="8"/>
      <c r="D6" s="3" t="str">
        <f>IFERROR(IF(C6&lt;C5," "," Стр. 02, Гр. 1 [C6]  д.б. &lt; [C5] {" &amp; C5 &amp; "}.")," ")</f>
        <v xml:space="preserve"> Стр. 02, Гр. 1 [C6]  д.б. &lt; [C5] {}.</v>
      </c>
    </row>
    <row r="7" spans="1:5" ht="30" customHeight="1" x14ac:dyDescent="0.25">
      <c r="A7" s="2" t="s">
        <v>24</v>
      </c>
      <c r="B7" s="1"/>
      <c r="C7" s="9"/>
    </row>
    <row r="8" spans="1:5" ht="30" customHeight="1" x14ac:dyDescent="0.25">
      <c r="A8" s="2" t="s">
        <v>20</v>
      </c>
      <c r="B8" s="1" t="s">
        <v>25</v>
      </c>
      <c r="C8" s="8"/>
      <c r="D8" s="3" t="str">
        <f>IFERROR(IF(C8&lt;C5," "," Стр. 03, Гр. 1 [C8]  д.б. &lt; [C5] {" &amp; C5 &amp; "}.")," ")</f>
        <v xml:space="preserve"> Стр. 03, Гр. 1 [C8]  д.б. &lt; [C5] {}.</v>
      </c>
    </row>
    <row r="9" spans="1:5" ht="30" customHeight="1" x14ac:dyDescent="0.25">
      <c r="A9" s="2" t="s">
        <v>22</v>
      </c>
      <c r="B9" s="1" t="s">
        <v>26</v>
      </c>
      <c r="C9" s="8"/>
      <c r="D9" s="3" t="str">
        <f>IFERROR(IF(C9&lt;C8," "," Стр. 04, Гр. 1 [C9]  д.б. &lt; [C8] {" &amp; C8 &amp; "}.")," ")</f>
        <v xml:space="preserve"> Стр. 04, Гр. 1 [C9]  д.б. &lt; [C8] {}.</v>
      </c>
    </row>
    <row r="11" spans="1:5" x14ac:dyDescent="0.25">
      <c r="A11" s="6" t="s">
        <v>27</v>
      </c>
    </row>
    <row r="12" spans="1:5" ht="75" customHeight="1" x14ac:dyDescent="0.25">
      <c r="A12" s="14" t="s">
        <v>1</v>
      </c>
      <c r="B12" s="14"/>
      <c r="C12" s="14"/>
    </row>
    <row r="13" spans="1:5" x14ac:dyDescent="0.25">
      <c r="A13" s="6" t="s">
        <v>28</v>
      </c>
    </row>
    <row r="14" spans="1:5" x14ac:dyDescent="0.25">
      <c r="A14" t="s">
        <v>29</v>
      </c>
      <c r="B14" s="14" t="s">
        <v>1</v>
      </c>
      <c r="C14" s="14"/>
      <c r="D14" s="14"/>
      <c r="E14" s="14"/>
    </row>
    <row r="15" spans="1:5" x14ac:dyDescent="0.25">
      <c r="A15" t="s">
        <v>30</v>
      </c>
      <c r="B15" s="14" t="s">
        <v>1</v>
      </c>
      <c r="C15" s="14"/>
      <c r="D15" s="14"/>
      <c r="E15" s="14"/>
    </row>
    <row r="16" spans="1:5" x14ac:dyDescent="0.25">
      <c r="A16" t="s">
        <v>31</v>
      </c>
      <c r="B16" s="14" t="s">
        <v>1</v>
      </c>
      <c r="C16" s="14"/>
      <c r="D16" s="14"/>
      <c r="E16" s="14"/>
    </row>
    <row r="17" spans="1:5" x14ac:dyDescent="0.25">
      <c r="A17" t="s">
        <v>32</v>
      </c>
      <c r="B17" s="14" t="s">
        <v>1</v>
      </c>
      <c r="C17" s="14"/>
      <c r="D17" s="14"/>
      <c r="E17" s="14"/>
    </row>
    <row r="18" spans="1:5" x14ac:dyDescent="0.25">
      <c r="A18" t="s">
        <v>33</v>
      </c>
      <c r="B18" s="14" t="s">
        <v>1</v>
      </c>
      <c r="C18" s="14"/>
      <c r="D18" s="14"/>
      <c r="E18" s="14"/>
    </row>
  </sheetData>
  <sheetProtection password="CF66" sheet="1" objects="1" scenarios="1" formatColumns="0" formatRows="0"/>
  <mergeCells count="9">
    <mergeCell ref="B15:E15"/>
    <mergeCell ref="B16:E16"/>
    <mergeCell ref="B17:E17"/>
    <mergeCell ref="B18:E18"/>
    <mergeCell ref="A1:C1"/>
    <mergeCell ref="A2:A3"/>
    <mergeCell ref="B2:B3"/>
    <mergeCell ref="A12:C12"/>
    <mergeCell ref="B14:E14"/>
  </mergeCells>
  <conditionalFormatting sqref="C6">
    <cfRule type="cellIs" dxfId="6" priority="1" operator="greaterThanOrEqual">
      <formula>C5</formula>
    </cfRule>
  </conditionalFormatting>
  <conditionalFormatting sqref="C8">
    <cfRule type="cellIs" dxfId="5" priority="2" operator="greaterThanOrEqual">
      <formula>C5</formula>
    </cfRule>
  </conditionalFormatting>
  <conditionalFormatting sqref="C9">
    <cfRule type="cellIs" dxfId="4" priority="3" operator="greaterThanOrEqual">
      <formula>C8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workbookViewId="0"/>
  </sheetViews>
  <sheetFormatPr defaultRowHeight="15" x14ac:dyDescent="0.25"/>
  <cols>
    <col min="1" max="1" width="17" customWidth="1"/>
    <col min="2" max="2" width="10" customWidth="1"/>
    <col min="6" max="6" width="250" customWidth="1"/>
  </cols>
  <sheetData>
    <row r="1" spans="1:5" ht="50.1" customHeight="1" x14ac:dyDescent="0.25">
      <c r="A1" s="11" t="s">
        <v>34</v>
      </c>
      <c r="B1" s="12"/>
      <c r="C1" s="12"/>
      <c r="D1" s="12"/>
      <c r="E1" s="12"/>
    </row>
    <row r="2" spans="1:5" ht="60" x14ac:dyDescent="0.25">
      <c r="A2" s="13" t="s">
        <v>15</v>
      </c>
      <c r="B2" s="13" t="s">
        <v>16</v>
      </c>
      <c r="C2" s="1" t="s">
        <v>35</v>
      </c>
      <c r="D2" s="1" t="s">
        <v>36</v>
      </c>
      <c r="E2" s="1" t="s">
        <v>37</v>
      </c>
    </row>
    <row r="3" spans="1:5" x14ac:dyDescent="0.25">
      <c r="A3" s="13"/>
      <c r="B3" s="13"/>
      <c r="C3" s="1" t="s">
        <v>18</v>
      </c>
      <c r="D3" s="1" t="s">
        <v>38</v>
      </c>
      <c r="E3" s="1" t="s">
        <v>39</v>
      </c>
    </row>
    <row r="4" spans="1:5" ht="30" customHeight="1" x14ac:dyDescent="0.25">
      <c r="A4" s="2" t="s">
        <v>40</v>
      </c>
      <c r="B4" s="1" t="s">
        <v>21</v>
      </c>
      <c r="C4" s="8"/>
      <c r="D4" s="8"/>
      <c r="E4" s="8"/>
    </row>
    <row r="6" spans="1:5" x14ac:dyDescent="0.25">
      <c r="A6" s="6" t="s">
        <v>41</v>
      </c>
    </row>
    <row r="7" spans="1:5" ht="75" customHeight="1" x14ac:dyDescent="0.25">
      <c r="A7" s="15" t="s">
        <v>42</v>
      </c>
      <c r="B7" s="15"/>
      <c r="C7" s="15"/>
      <c r="D7" s="15"/>
      <c r="E7" s="15"/>
    </row>
    <row r="8" spans="1:5" x14ac:dyDescent="0.25">
      <c r="A8" s="6" t="s">
        <v>27</v>
      </c>
    </row>
    <row r="9" spans="1:5" ht="75" customHeight="1" x14ac:dyDescent="0.25">
      <c r="A9" s="14" t="s">
        <v>1</v>
      </c>
      <c r="B9" s="14"/>
      <c r="C9" s="14"/>
      <c r="D9" s="14"/>
      <c r="E9" s="14"/>
    </row>
    <row r="10" spans="1:5" x14ac:dyDescent="0.25">
      <c r="A10" s="6" t="s">
        <v>28</v>
      </c>
    </row>
    <row r="11" spans="1:5" x14ac:dyDescent="0.25">
      <c r="A11" t="s">
        <v>29</v>
      </c>
      <c r="B11" s="14" t="s">
        <v>1</v>
      </c>
      <c r="C11" s="14"/>
      <c r="D11" s="14"/>
      <c r="E11" s="14"/>
    </row>
    <row r="12" spans="1:5" x14ac:dyDescent="0.25">
      <c r="A12" t="s">
        <v>30</v>
      </c>
      <c r="B12" s="14" t="s">
        <v>1</v>
      </c>
      <c r="C12" s="14"/>
      <c r="D12" s="14"/>
      <c r="E12" s="14"/>
    </row>
    <row r="13" spans="1:5" x14ac:dyDescent="0.25">
      <c r="A13" t="s">
        <v>31</v>
      </c>
      <c r="B13" s="14" t="s">
        <v>1</v>
      </c>
      <c r="C13" s="14"/>
      <c r="D13" s="14"/>
      <c r="E13" s="14"/>
    </row>
    <row r="14" spans="1:5" x14ac:dyDescent="0.25">
      <c r="A14" t="s">
        <v>32</v>
      </c>
      <c r="B14" s="14" t="s">
        <v>1</v>
      </c>
      <c r="C14" s="14"/>
      <c r="D14" s="14"/>
      <c r="E14" s="14"/>
    </row>
    <row r="15" spans="1:5" x14ac:dyDescent="0.25">
      <c r="A15" t="s">
        <v>33</v>
      </c>
      <c r="B15" s="14" t="s">
        <v>1</v>
      </c>
      <c r="C15" s="14"/>
      <c r="D15" s="14"/>
      <c r="E15" s="14"/>
    </row>
  </sheetData>
  <sheetProtection password="CF66" sheet="1" objects="1" scenarios="1" formatColumns="0" formatRows="0"/>
  <mergeCells count="10">
    <mergeCell ref="B11:E11"/>
    <mergeCell ref="B12:E12"/>
    <mergeCell ref="B13:E13"/>
    <mergeCell ref="B14:E14"/>
    <mergeCell ref="B15:E15"/>
    <mergeCell ref="A1:E1"/>
    <mergeCell ref="A2:A3"/>
    <mergeCell ref="B2:B3"/>
    <mergeCell ref="A7:E7"/>
    <mergeCell ref="A9:E9"/>
  </mergeCells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showGridLines="0" workbookViewId="0"/>
  </sheetViews>
  <sheetFormatPr defaultRowHeight="15" x14ac:dyDescent="0.25"/>
  <cols>
    <col min="1" max="1" width="28.42578125" customWidth="1"/>
    <col min="2" max="2" width="10" customWidth="1"/>
    <col min="5" max="5" width="250" customWidth="1"/>
  </cols>
  <sheetData>
    <row r="1" spans="1:5" ht="50.1" customHeight="1" x14ac:dyDescent="0.25">
      <c r="A1" s="11" t="s">
        <v>43</v>
      </c>
      <c r="B1" s="12"/>
      <c r="C1" s="12"/>
      <c r="D1" s="12"/>
    </row>
    <row r="2" spans="1:5" ht="150" x14ac:dyDescent="0.25">
      <c r="A2" s="13" t="s">
        <v>15</v>
      </c>
      <c r="B2" s="13" t="s">
        <v>16</v>
      </c>
      <c r="C2" s="1" t="s">
        <v>44</v>
      </c>
      <c r="D2" s="1" t="s">
        <v>45</v>
      </c>
    </row>
    <row r="3" spans="1:5" x14ac:dyDescent="0.25">
      <c r="A3" s="13"/>
      <c r="B3" s="13"/>
      <c r="C3" s="1" t="s">
        <v>18</v>
      </c>
      <c r="D3" s="1" t="s">
        <v>38</v>
      </c>
    </row>
    <row r="4" spans="1:5" ht="30" customHeight="1" x14ac:dyDescent="0.25">
      <c r="A4" s="2" t="s">
        <v>46</v>
      </c>
      <c r="B4" s="1" t="s">
        <v>21</v>
      </c>
      <c r="C4" s="8"/>
      <c r="D4" s="8"/>
    </row>
    <row r="5" spans="1:5" ht="30" customHeight="1" x14ac:dyDescent="0.25">
      <c r="A5" s="2" t="s">
        <v>47</v>
      </c>
      <c r="B5" s="1"/>
      <c r="C5" s="16"/>
      <c r="D5" s="16"/>
    </row>
    <row r="6" spans="1:5" ht="30" customHeight="1" x14ac:dyDescent="0.25">
      <c r="A6" s="2" t="s">
        <v>48</v>
      </c>
      <c r="B6" s="1" t="s">
        <v>23</v>
      </c>
      <c r="C6" s="8"/>
      <c r="D6" s="8"/>
    </row>
    <row r="7" spans="1:5" ht="30" customHeight="1" x14ac:dyDescent="0.25">
      <c r="A7" s="2" t="s">
        <v>49</v>
      </c>
      <c r="B7" s="1" t="s">
        <v>25</v>
      </c>
      <c r="C7" s="8"/>
      <c r="D7" s="8"/>
    </row>
    <row r="8" spans="1:5" ht="30" customHeight="1" x14ac:dyDescent="0.25">
      <c r="A8" s="2" t="s">
        <v>50</v>
      </c>
      <c r="B8" s="1" t="s">
        <v>26</v>
      </c>
      <c r="C8" s="8"/>
      <c r="D8" s="8"/>
    </row>
    <row r="9" spans="1:5" ht="30" customHeight="1" x14ac:dyDescent="0.25">
      <c r="A9" s="2" t="s">
        <v>51</v>
      </c>
      <c r="B9" s="1" t="s">
        <v>52</v>
      </c>
      <c r="C9" s="8"/>
      <c r="D9" s="8"/>
    </row>
    <row r="10" spans="1:5" ht="30" customHeight="1" x14ac:dyDescent="0.25">
      <c r="A10" s="2" t="s">
        <v>53</v>
      </c>
      <c r="B10" s="1" t="s">
        <v>54</v>
      </c>
      <c r="C10" s="8"/>
      <c r="D10" s="8"/>
    </row>
    <row r="12" spans="1:5" x14ac:dyDescent="0.25">
      <c r="A12" s="6" t="s">
        <v>27</v>
      </c>
    </row>
    <row r="13" spans="1:5" ht="75" customHeight="1" x14ac:dyDescent="0.25">
      <c r="A13" s="14" t="s">
        <v>1</v>
      </c>
      <c r="B13" s="14"/>
      <c r="C13" s="14"/>
      <c r="D13" s="14"/>
    </row>
    <row r="14" spans="1:5" x14ac:dyDescent="0.25">
      <c r="A14" s="6" t="s">
        <v>28</v>
      </c>
    </row>
    <row r="15" spans="1:5" x14ac:dyDescent="0.25">
      <c r="A15" t="s">
        <v>29</v>
      </c>
      <c r="B15" s="14" t="s">
        <v>1</v>
      </c>
      <c r="C15" s="14"/>
      <c r="D15" s="14"/>
      <c r="E15" s="14"/>
    </row>
    <row r="16" spans="1:5" x14ac:dyDescent="0.25">
      <c r="A16" t="s">
        <v>30</v>
      </c>
      <c r="B16" s="14" t="s">
        <v>1</v>
      </c>
      <c r="C16" s="14"/>
      <c r="D16" s="14"/>
      <c r="E16" s="14"/>
    </row>
    <row r="17" spans="1:5" x14ac:dyDescent="0.25">
      <c r="A17" t="s">
        <v>31</v>
      </c>
      <c r="B17" s="14" t="s">
        <v>1</v>
      </c>
      <c r="C17" s="14"/>
      <c r="D17" s="14"/>
      <c r="E17" s="14"/>
    </row>
    <row r="18" spans="1:5" x14ac:dyDescent="0.25">
      <c r="A18" t="s">
        <v>32</v>
      </c>
      <c r="B18" s="14" t="s">
        <v>1</v>
      </c>
      <c r="C18" s="14"/>
      <c r="D18" s="14"/>
      <c r="E18" s="14"/>
    </row>
    <row r="19" spans="1:5" x14ac:dyDescent="0.25">
      <c r="A19" t="s">
        <v>33</v>
      </c>
      <c r="B19" s="14" t="s">
        <v>1</v>
      </c>
      <c r="C19" s="14"/>
      <c r="D19" s="14"/>
      <c r="E19" s="14"/>
    </row>
  </sheetData>
  <sheetProtection password="CF66" sheet="1" objects="1" scenarios="1" formatColumns="0" formatRows="0"/>
  <mergeCells count="10">
    <mergeCell ref="B15:E15"/>
    <mergeCell ref="B16:E16"/>
    <mergeCell ref="B17:E17"/>
    <mergeCell ref="B18:E18"/>
    <mergeCell ref="B19:E19"/>
    <mergeCell ref="A1:D1"/>
    <mergeCell ref="A2:A3"/>
    <mergeCell ref="B2:B3"/>
    <mergeCell ref="C5:D5"/>
    <mergeCell ref="A13:D13"/>
  </mergeCells>
  <printOptions horizontalCentered="1"/>
  <pageMargins left="0.7" right="0.7" top="0.75" bottom="0.75" header="0.3" footer="0.3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/>
  </sheetViews>
  <sheetFormatPr defaultRowHeight="15" x14ac:dyDescent="0.25"/>
  <cols>
    <col min="1" max="1" width="66.140625" customWidth="1"/>
    <col min="2" max="2" width="10" customWidth="1"/>
    <col min="4" max="4" width="250" customWidth="1"/>
  </cols>
  <sheetData>
    <row r="1" spans="1:4" ht="50.1" customHeight="1" x14ac:dyDescent="0.25">
      <c r="A1" s="11" t="s">
        <v>55</v>
      </c>
      <c r="B1" s="12"/>
      <c r="C1" s="12"/>
    </row>
    <row r="2" spans="1:4" ht="30" x14ac:dyDescent="0.25">
      <c r="A2" s="13" t="s">
        <v>15</v>
      </c>
      <c r="B2" s="13" t="s">
        <v>16</v>
      </c>
      <c r="C2" s="1" t="s">
        <v>17</v>
      </c>
    </row>
    <row r="3" spans="1:4" x14ac:dyDescent="0.25">
      <c r="A3" s="13"/>
      <c r="B3" s="13"/>
      <c r="C3" s="1" t="s">
        <v>18</v>
      </c>
    </row>
    <row r="4" spans="1:4" ht="30" customHeight="1" x14ac:dyDescent="0.25">
      <c r="A4" s="2" t="s">
        <v>56</v>
      </c>
      <c r="B4" s="1" t="s">
        <v>21</v>
      </c>
      <c r="C4" s="8"/>
    </row>
    <row r="5" spans="1:4" ht="30" customHeight="1" x14ac:dyDescent="0.25">
      <c r="A5" s="2" t="s">
        <v>57</v>
      </c>
      <c r="B5" s="1" t="s">
        <v>23</v>
      </c>
      <c r="C5" s="8"/>
    </row>
    <row r="6" spans="1:4" ht="30" customHeight="1" x14ac:dyDescent="0.25">
      <c r="A6" s="2" t="s">
        <v>58</v>
      </c>
      <c r="B6" s="1" t="s">
        <v>25</v>
      </c>
      <c r="C6" s="8"/>
      <c r="D6" s="3" t="str">
        <f>IFERROR(IF(C6&lt;C5," "," Стр. 03, Гр. 1 [C6]  д.б. &lt; [C5] {" &amp; C5 &amp; "}.")," ")</f>
        <v xml:space="preserve"> Стр. 03, Гр. 1 [C6]  д.б. &lt; [C5] {}.</v>
      </c>
    </row>
    <row r="7" spans="1:4" ht="30" customHeight="1" x14ac:dyDescent="0.25">
      <c r="A7" s="2" t="s">
        <v>59</v>
      </c>
      <c r="B7" s="1" t="s">
        <v>26</v>
      </c>
      <c r="C7" s="8"/>
    </row>
    <row r="8" spans="1:4" ht="30" customHeight="1" x14ac:dyDescent="0.25">
      <c r="A8" s="2" t="s">
        <v>60</v>
      </c>
      <c r="B8" s="1"/>
      <c r="C8" s="10"/>
    </row>
    <row r="9" spans="1:4" ht="30" customHeight="1" x14ac:dyDescent="0.25">
      <c r="A9" s="2" t="s">
        <v>61</v>
      </c>
      <c r="B9" s="1" t="s">
        <v>52</v>
      </c>
      <c r="C9" s="8"/>
      <c r="D9" s="3" t="str">
        <f>IFERROR(IF(C9&lt;C7," "," Стр. 05, Гр. 1 [C9]  д.б. &lt; [C7] {" &amp; C7 &amp; "}.")," ")</f>
        <v xml:space="preserve"> Стр. 05, Гр. 1 [C9]  д.б. &lt; [C7] {}.</v>
      </c>
    </row>
    <row r="10" spans="1:4" ht="30" customHeight="1" x14ac:dyDescent="0.25">
      <c r="A10" s="2" t="s">
        <v>62</v>
      </c>
      <c r="B10" s="1" t="s">
        <v>54</v>
      </c>
      <c r="C10" s="8"/>
      <c r="D10" s="3" t="str">
        <f>IFERROR(IF(C10&lt;C7," "," Стр. 06, Гр. 1 [C10]  д.б. &lt; [C7] {" &amp; C7 &amp; "}.")," ")</f>
        <v xml:space="preserve"> Стр. 06, Гр. 1 [C10]  д.б. &lt; [C7] {}.</v>
      </c>
    </row>
    <row r="11" spans="1:4" ht="30" customHeight="1" x14ac:dyDescent="0.25">
      <c r="A11" s="2" t="s">
        <v>63</v>
      </c>
      <c r="B11" s="1" t="s">
        <v>64</v>
      </c>
      <c r="C11" s="8"/>
      <c r="D11" s="3" t="str">
        <f>IFERROR(IF(C11&lt;C7," "," Стр. 07, Гр. 1 [C11]  д.б. &lt; [C7] {" &amp; C7 &amp; "}.")," ")</f>
        <v xml:space="preserve"> Стр. 07, Гр. 1 [C11]  д.б. &lt; [C7] {}.</v>
      </c>
    </row>
    <row r="12" spans="1:4" ht="30" customHeight="1" x14ac:dyDescent="0.25">
      <c r="A12" s="2" t="s">
        <v>65</v>
      </c>
      <c r="B12" s="1" t="s">
        <v>66</v>
      </c>
      <c r="C12" s="8"/>
    </row>
    <row r="14" spans="1:4" x14ac:dyDescent="0.25">
      <c r="A14" s="6" t="s">
        <v>27</v>
      </c>
    </row>
    <row r="15" spans="1:4" ht="75" customHeight="1" x14ac:dyDescent="0.25">
      <c r="A15" s="14" t="s">
        <v>1</v>
      </c>
      <c r="B15" s="14"/>
      <c r="C15" s="14"/>
    </row>
    <row r="16" spans="1:4" x14ac:dyDescent="0.25">
      <c r="A16" s="6" t="s">
        <v>28</v>
      </c>
    </row>
    <row r="17" spans="1:5" x14ac:dyDescent="0.25">
      <c r="A17" t="s">
        <v>29</v>
      </c>
      <c r="B17" s="14" t="s">
        <v>1</v>
      </c>
      <c r="C17" s="14"/>
      <c r="D17" s="14"/>
      <c r="E17" s="14"/>
    </row>
    <row r="18" spans="1:5" x14ac:dyDescent="0.25">
      <c r="A18" t="s">
        <v>30</v>
      </c>
      <c r="B18" s="14" t="s">
        <v>1</v>
      </c>
      <c r="C18" s="14"/>
      <c r="D18" s="14"/>
      <c r="E18" s="14"/>
    </row>
    <row r="19" spans="1:5" x14ac:dyDescent="0.25">
      <c r="A19" t="s">
        <v>31</v>
      </c>
      <c r="B19" s="14" t="s">
        <v>1</v>
      </c>
      <c r="C19" s="14"/>
      <c r="D19" s="14"/>
      <c r="E19" s="14"/>
    </row>
    <row r="20" spans="1:5" x14ac:dyDescent="0.25">
      <c r="A20" t="s">
        <v>32</v>
      </c>
      <c r="B20" s="14" t="s">
        <v>1</v>
      </c>
      <c r="C20" s="14"/>
      <c r="D20" s="14"/>
      <c r="E20" s="14"/>
    </row>
    <row r="21" spans="1:5" x14ac:dyDescent="0.25">
      <c r="A21" t="s">
        <v>33</v>
      </c>
      <c r="B21" s="14" t="s">
        <v>1</v>
      </c>
      <c r="C21" s="14"/>
      <c r="D21" s="14"/>
      <c r="E21" s="14"/>
    </row>
  </sheetData>
  <sheetProtection password="CF66" sheet="1" objects="1" scenarios="1" formatColumns="0" formatRows="0"/>
  <mergeCells count="9">
    <mergeCell ref="B18:E18"/>
    <mergeCell ref="B19:E19"/>
    <mergeCell ref="B20:E20"/>
    <mergeCell ref="B21:E21"/>
    <mergeCell ref="A1:C1"/>
    <mergeCell ref="A2:A3"/>
    <mergeCell ref="B2:B3"/>
    <mergeCell ref="A15:C15"/>
    <mergeCell ref="B17:E17"/>
  </mergeCells>
  <conditionalFormatting sqref="C6">
    <cfRule type="cellIs" dxfId="3" priority="1" operator="greaterThanOrEqual">
      <formula>C5</formula>
    </cfRule>
  </conditionalFormatting>
  <conditionalFormatting sqref="C9">
    <cfRule type="cellIs" dxfId="2" priority="2" operator="greaterThanOrEqual">
      <formula>C7</formula>
    </cfRule>
  </conditionalFormatting>
  <conditionalFormatting sqref="C10">
    <cfRule type="cellIs" dxfId="1" priority="3" operator="greaterThanOrEqual">
      <formula>C7</formula>
    </cfRule>
  </conditionalFormatting>
  <conditionalFormatting sqref="C11">
    <cfRule type="cellIs" dxfId="0" priority="4" operator="greaterThanOrEqual">
      <formula>C7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</vt:lpstr>
      <vt:lpstr>Раздел 1</vt:lpstr>
      <vt:lpstr>Раздел 2</vt:lpstr>
      <vt:lpstr>Раздел 3</vt:lpstr>
      <vt:lpstr>Раздел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2023-12-08T08:09:10Z</dcterms:created>
  <dcterms:modified xsi:type="dcterms:W3CDTF">2024-12-10T08:51:16Z</dcterms:modified>
</cp:coreProperties>
</file>