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12" i="2" l="1"/>
  <c r="E11" i="2"/>
  <c r="E10" i="2"/>
  <c r="E8" i="2"/>
  <c r="E6" i="2"/>
  <c r="E4" i="2"/>
</calcChain>
</file>

<file path=xl/sharedStrings.xml><?xml version="1.0" encoding="utf-8"?>
<sst xmlns="http://schemas.openxmlformats.org/spreadsheetml/2006/main" count="52" uniqueCount="43">
  <si>
    <t>Код страны:</t>
  </si>
  <si>
    <t/>
  </si>
  <si>
    <t>Страна:</t>
  </si>
  <si>
    <t>Код шаблона</t>
  </si>
  <si>
    <t>S28.18.2</t>
  </si>
  <si>
    <t>Название секции</t>
  </si>
  <si>
    <t>S28.Вопросник № 18 по статистике жилищных условий населения</t>
  </si>
  <si>
    <t>Название формы</t>
  </si>
  <si>
    <t>18.2.Обеспечение  населения жильем</t>
  </si>
  <si>
    <t>Версия шаблона</t>
  </si>
  <si>
    <t>2026</t>
  </si>
  <si>
    <t>Период формы/дата предоставления</t>
  </si>
  <si>
    <t>Год, 26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</si>
  <si>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</si>
  <si>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</si>
  <si>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</si>
  <si>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</si>
  <si>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</si>
  <si>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Городская местность</t>
  </si>
  <si>
    <t>2</t>
  </si>
  <si>
    <t>Количество заселенной  площади в отчетном году, тыс.кв.м</t>
  </si>
  <si>
    <t>01</t>
  </si>
  <si>
    <t>Число семей, получивших жилье и улучшивших свои жилищные условия в отчетном году, всего</t>
  </si>
  <si>
    <t>02</t>
  </si>
  <si>
    <t>      из них многодетных семей</t>
  </si>
  <si>
    <t>03</t>
  </si>
  <si>
    <t>Число семей, состоящих на учете для улучшения жилищных условий на конец года, всего</t>
  </si>
  <si>
    <t>04</t>
  </si>
  <si>
    <t>05</t>
  </si>
  <si>
    <t>Из общего числа семей, состоящих на учете на конец года, проживают:</t>
  </si>
  <si>
    <t>      в коммунальных квартирах</t>
  </si>
  <si>
    <t>06</t>
  </si>
  <si>
    <t>      в ветхом  и аварийном фонде</t>
  </si>
  <si>
    <t>07</t>
  </si>
  <si>
    <t>      состоят на учете 10 лет и более</t>
  </si>
  <si>
    <t>08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</si>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</sst>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46022.545729166668</v>
      </c>
    </row>
  </sheetData>
  <sheetProtection password="CF7A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95.285156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ht="60" x14ac:dyDescent="0.25">
      <c r="A2" s="10" t="s">
        <v>15</v>
      </c>
      <c r="B2" s="10" t="s">
        <v>16</v>
      </c>
      <c r="C2" s="1" t="s">
        <v>17</v>
      </c>
      <c r="D2" s="1" t="s">
        <v>18</v>
      </c>
    </row>
    <row r="3" spans="1:5" x14ac:dyDescent="0.25">
      <c r="A3" s="10"/>
      <c r="B3" s="10"/>
      <c r="C3" s="1" t="s">
        <v>14</v>
      </c>
      <c r="D3" s="1" t="s">
        <v>19</v>
      </c>
    </row>
    <row r="4" spans="1:5" ht="45" customHeight="1" x14ac:dyDescent="0.25">
      <c r="A4" s="2" t="s">
        <v>20</v>
      </c>
      <c r="B4" s="1" t="s">
        <v>21</v>
      </c>
      <c r="C4" s="7"/>
      <c r="D4" s="7"/>
      <c r="E4" s="3" t="str">
        <f>IFERROR(IF(D4&lt;C4," "," Стр. 01, Гр. 2 [D4]  д.б. &lt; [C4] {" &amp; C4 &amp; "}.")," ")</f>
        <v xml:space="preserve"> Стр. 01, Гр. 2 [D4]  д.б. &lt; [C4] {}.</v>
      </c>
    </row>
    <row r="5" spans="1:5" ht="45" customHeight="1" x14ac:dyDescent="0.25">
      <c r="A5" s="2" t="s">
        <v>22</v>
      </c>
      <c r="B5" s="1" t="s">
        <v>23</v>
      </c>
      <c r="C5" s="7"/>
      <c r="D5" s="7"/>
    </row>
    <row r="6" spans="1:5" ht="45" customHeight="1" x14ac:dyDescent="0.25">
      <c r="A6" s="2" t="s">
        <v>24</v>
      </c>
      <c r="B6" s="1" t="s">
        <v>25</v>
      </c>
      <c r="C6" s="7"/>
      <c r="D6" s="7"/>
      <c r="E6" s="3" t="str">
        <f>IFERROR(IF(C6&lt;C5," "," Стр. 03, Гр. 1 [C6]  д.б. &lt; [C5] {" &amp; C5 &amp; "}.")," ") &amp; IFERROR(IF(D6&lt;C6," "," Стр. 03, Гр. 2 [D6]  д.б. &lt; [C6] {" &amp; C6 &amp; "}.")," ")</f>
        <v xml:space="preserve"> Стр. 03, Гр. 1 [C6]  д.б. &lt; [C5] {}. Стр. 03, Гр. 2 [D6]  д.б. &lt; [C6] {}.</v>
      </c>
    </row>
    <row r="7" spans="1:5" ht="45" customHeight="1" x14ac:dyDescent="0.25">
      <c r="A7" s="2" t="s">
        <v>26</v>
      </c>
      <c r="B7" s="1" t="s">
        <v>27</v>
      </c>
      <c r="C7" s="7"/>
      <c r="D7" s="7"/>
    </row>
    <row r="8" spans="1:5" ht="45" customHeight="1" x14ac:dyDescent="0.25">
      <c r="A8" s="2" t="s">
        <v>24</v>
      </c>
      <c r="B8" s="1" t="s">
        <v>28</v>
      </c>
      <c r="C8" s="7"/>
      <c r="D8" s="7"/>
      <c r="E8" s="3" t="str">
        <f>IFERROR(IF(C8&lt;C7," "," Стр. 05, Гр. 1 [C8]  д.б. &lt; [C7] {" &amp; C7 &amp; "}.")," ") &amp; IFERROR(IF(D8&lt;C8," "," Стр. 05, Гр. 2 [D8]  д.б. &lt; [C8] {" &amp; C8 &amp; "}.")," ")</f>
        <v xml:space="preserve"> Стр. 05, Гр. 1 [C8]  д.б. &lt; [C7] {}. Стр. 05, Гр. 2 [D8]  д.б. &lt; [C8] {}.</v>
      </c>
    </row>
    <row r="9" spans="1:5" ht="45" customHeight="1" x14ac:dyDescent="0.25">
      <c r="A9" s="2" t="s">
        <v>29</v>
      </c>
      <c r="B9" s="1"/>
      <c r="C9" s="11"/>
      <c r="D9" s="11"/>
    </row>
    <row r="10" spans="1:5" ht="45" customHeight="1" x14ac:dyDescent="0.25">
      <c r="A10" s="2" t="s">
        <v>30</v>
      </c>
      <c r="B10" s="1" t="s">
        <v>31</v>
      </c>
      <c r="C10" s="7"/>
      <c r="D10" s="7"/>
      <c r="E10" s="3" t="str">
        <f>IFERROR(IF(C10&lt;C7," "," Стр. 06, Гр. 1 [C10]  д.б. &lt; [C7] {" &amp; C7 &amp; "}.")," ") &amp; IFERROR(IF(D10&lt;C10," "," Стр. 06, Гр. 2 [D10]  д.б. &lt; [C10] {" &amp; C10 &amp; "}.")," ")</f>
        <v xml:space="preserve"> Стр. 06, Гр. 1 [C10]  д.б. &lt; [C7] {}. Стр. 06, Гр. 2 [D10]  д.б. &lt; [C10] {}.</v>
      </c>
    </row>
    <row r="11" spans="1:5" ht="45" customHeight="1" x14ac:dyDescent="0.25">
      <c r="A11" s="2" t="s">
        <v>32</v>
      </c>
      <c r="B11" s="1" t="s">
        <v>33</v>
      </c>
      <c r="C11" s="7"/>
      <c r="D11" s="7"/>
      <c r="E11" s="3" t="str">
        <f>IFERROR(IF(C11&lt;C7," "," Стр. 07, Гр. 1 [C11]  д.б. &lt; [C7] {" &amp; C7 &amp; "}.")," ") &amp; IFERROR(IF(D11&lt;C11," "," Стр. 07, Гр. 2 [D11]  д.б. &lt; [C11] {" &amp; C11 &amp; "}.")," ")</f>
        <v xml:space="preserve"> Стр. 07, Гр. 1 [C11]  д.б. &lt; [C7] {}. Стр. 07, Гр. 2 [D11]  д.б. &lt; [C11] {}.</v>
      </c>
    </row>
    <row r="12" spans="1:5" ht="45" customHeight="1" x14ac:dyDescent="0.25">
      <c r="A12" s="2" t="s">
        <v>34</v>
      </c>
      <c r="B12" s="1" t="s">
        <v>35</v>
      </c>
      <c r="C12" s="7"/>
      <c r="D12" s="7"/>
      <c r="E12" s="3" t="str">
        <f>IFERROR(IF(C12&lt;C7," "," Стр. 08, Гр. 1 [C12]  д.б. &lt; [C7] {" &amp; C7 &amp; "}.")," ") &amp; IFERROR(IF(D12&lt;C12," "," Стр. 08, Гр. 2 [D12]  д.б. &lt; [C12] {" &amp; C12 &amp; "}.")," ")</f>
        <v xml:space="preserve"> Стр. 08, Гр. 1 [C12]  д.б. &lt; [C7] {}. Стр. 08, Гр. 2 [D12]  д.б. &lt; [C12] {}.</v>
      </c>
    </row>
    <row r="14" spans="1:5" x14ac:dyDescent="0.25">
      <c r="A14" s="6" t="s">
        <v>36</v>
      </c>
    </row>
    <row r="15" spans="1:5" ht="75" customHeight="1" x14ac:dyDescent="0.25">
      <c r="A15" s="12" t="s">
        <v>1</v>
      </c>
      <c r="B15" s="12"/>
      <c r="C15" s="12"/>
      <c r="D15" s="12"/>
    </row>
    <row r="16" spans="1:5" x14ac:dyDescent="0.25">
      <c r="A16" s="6" t="s">
        <v>37</v>
      </c>
    </row>
    <row r="17" spans="1:5" x14ac:dyDescent="0.25">
      <c r="A17" t="s">
        <v>38</v>
      </c>
      <c r="B17" s="12" t="s">
        <v>1</v>
      </c>
      <c r="C17" s="12"/>
      <c r="D17" s="12"/>
      <c r="E17" s="12"/>
    </row>
    <row r="18" spans="1:5" x14ac:dyDescent="0.25">
      <c r="A18" t="s">
        <v>39</v>
      </c>
      <c r="B18" s="12" t="s">
        <v>1</v>
      </c>
      <c r="C18" s="12"/>
      <c r="D18" s="12"/>
      <c r="E18" s="12"/>
    </row>
    <row r="19" spans="1:5" x14ac:dyDescent="0.25">
      <c r="A19" t="s">
        <v>40</v>
      </c>
      <c r="B19" s="12" t="s">
        <v>1</v>
      </c>
      <c r="C19" s="12"/>
      <c r="D19" s="12"/>
      <c r="E19" s="12"/>
    </row>
    <row r="20" spans="1:5" x14ac:dyDescent="0.25">
      <c r="A20" t="s">
        <v>41</v>
      </c>
      <c r="B20" s="12" t="s">
        <v>1</v>
      </c>
      <c r="C20" s="12"/>
      <c r="D20" s="12"/>
      <c r="E20" s="12"/>
    </row>
    <row r="21" spans="1:5" x14ac:dyDescent="0.25">
      <c r="A21" t="s">
        <v>42</v>
      </c>
      <c r="B21" s="12" t="s">
        <v>1</v>
      </c>
      <c r="C21" s="12"/>
      <c r="D21" s="12"/>
      <c r="E21" s="12"/>
    </row>
  </sheetData>
  <sheetProtection password="CF7A" sheet="1" objects="1" scenarios="1" formatColumns="0" formatRows="0"/>
  <mergeCells count="10">
    <mergeCell ref="B17:E17"/>
    <mergeCell ref="B18:E18"/>
    <mergeCell ref="B19:E19"/>
    <mergeCell ref="B20:E20"/>
    <mergeCell ref="B21:E21"/>
    <mergeCell ref="A1:D1"/>
    <mergeCell ref="A2:A3"/>
    <mergeCell ref="B2:B3"/>
    <mergeCell ref="C9:D9"/>
    <mergeCell ref="A15:D15"/>
  </mergeCells>
  <conditionalFormatting sqref="D4">
    <cfRule type="cellIs" dxfId="10" priority="1" operator="greaterThanOrEqual">
      <formula>C4</formula>
    </cfRule>
  </conditionalFormatting>
  <conditionalFormatting sqref="C6">
    <cfRule type="cellIs" dxfId="9" priority="2" operator="greaterThanOrEqual">
      <formula>C5</formula>
    </cfRule>
  </conditionalFormatting>
  <conditionalFormatting sqref="D6">
    <cfRule type="cellIs" dxfId="8" priority="3" operator="greaterThanOrEqual">
      <formula>C6</formula>
    </cfRule>
  </conditionalFormatting>
  <conditionalFormatting sqref="C8">
    <cfRule type="cellIs" dxfId="7" priority="4" operator="greaterThanOrEqual">
      <formula>C7</formula>
    </cfRule>
  </conditionalFormatting>
  <conditionalFormatting sqref="D8">
    <cfRule type="cellIs" dxfId="6" priority="5" operator="greaterThanOrEqual">
      <formula>C8</formula>
    </cfRule>
  </conditionalFormatting>
  <conditionalFormatting sqref="C10">
    <cfRule type="cellIs" dxfId="5" priority="6" operator="greaterThanOrEqual">
      <formula>C7</formula>
    </cfRule>
  </conditionalFormatting>
  <conditionalFormatting sqref="D10">
    <cfRule type="cellIs" dxfId="4" priority="7" operator="greaterThanOrEqual">
      <formula>C10</formula>
    </cfRule>
  </conditionalFormatting>
  <conditionalFormatting sqref="C11">
    <cfRule type="cellIs" dxfId="3" priority="8" operator="greaterThanOrEqual">
      <formula>C7</formula>
    </cfRule>
  </conditionalFormatting>
  <conditionalFormatting sqref="D11">
    <cfRule type="cellIs" dxfId="2" priority="9" operator="greaterThanOrEqual">
      <formula>C11</formula>
    </cfRule>
  </conditionalFormatting>
  <conditionalFormatting sqref="C12">
    <cfRule type="cellIs" dxfId="1" priority="10" operator="greaterThanOrEqual">
      <formula>C7</formula>
    </cfRule>
  </conditionalFormatting>
  <conditionalFormatting sqref="D12">
    <cfRule type="cellIs" dxfId="0" priority="11" operator="greaterThanOrEqual">
      <formula>C12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2025-12-30T10:05:51Z</dcterms:created>
  <dcterms:modified xsi:type="dcterms:W3CDTF">2026-01-12T12:25:47Z</dcterms:modified>
</cp:coreProperties>
</file>