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22\"/>
    </mc:Choice>
  </mc:AlternateContent>
  <xr:revisionPtr revIDLastSave="0" documentId="13_ncr:1_{F590EC42-653F-4B95-A779-098B4F60B1E0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2" l="1"/>
  <c r="I11" i="2"/>
  <c r="I10" i="2"/>
  <c r="I9" i="2"/>
  <c r="I8" i="2"/>
  <c r="I7" i="2"/>
  <c r="I5" i="2"/>
</calcChain>
</file>

<file path=xl/sharedStrings.xml><?xml version="1.0" encoding="utf-8"?>
<sst xmlns="http://schemas.openxmlformats.org/spreadsheetml/2006/main" count="61" uniqueCount="51">
  <si>
    <t>Код страны:</t>
  </si>
  <si>
    <t/>
  </si>
  <si>
    <t>Страна:</t>
  </si>
  <si>
    <t>Код шаблона</t>
  </si>
  <si>
    <t>S32.22.3</t>
  </si>
  <si>
    <t>Название секции</t>
  </si>
  <si>
    <t>S32.Вопросник № 22 по статистике науки</t>
  </si>
  <si>
    <t>Название формы</t>
  </si>
  <si>
    <t>22.3.Распределение численности специалистов - исследователей по возрасту* (человек)</t>
  </si>
  <si>
    <t>Версия шаблона</t>
  </si>
  <si>
    <t>Период формы/дата предоставления</t>
  </si>
  <si>
    <t>Год, 28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</si>
  <si>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</si>
  <si>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</si>
  <si>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</si>
  <si>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</si>
  <si>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Численность исследователей</t>
  </si>
  <si>
    <t>в том числе, имеющих ученую степень</t>
  </si>
  <si>
    <t>всего</t>
  </si>
  <si>
    <t>из них женщин</t>
  </si>
  <si>
    <t>доктора наук</t>
  </si>
  <si>
    <t>кандидата наук</t>
  </si>
  <si>
    <t>2</t>
  </si>
  <si>
    <t>3</t>
  </si>
  <si>
    <t>4</t>
  </si>
  <si>
    <t>5</t>
  </si>
  <si>
    <t>6</t>
  </si>
  <si>
    <t>Численность исследователей - всего (сумма строк 02-07)</t>
  </si>
  <si>
    <t>01</t>
  </si>
  <si>
    <t>в том числе в возрасте:</t>
  </si>
  <si>
    <t>      до 29 лет (включительно)</t>
  </si>
  <si>
    <t>02</t>
  </si>
  <si>
    <t>      30 - 39  лет</t>
  </si>
  <si>
    <t>03</t>
  </si>
  <si>
    <t>      40 - 49  лет</t>
  </si>
  <si>
    <t>04</t>
  </si>
  <si>
    <t>      50 - 59  лет</t>
  </si>
  <si>
    <t>05</t>
  </si>
  <si>
    <t>      60 - 69  лет</t>
  </si>
  <si>
    <t>06</t>
  </si>
  <si>
    <t>70  лет и  более</t>
  </si>
  <si>
    <t>07</t>
  </si>
  <si>
    <t>Примечание</t>
  </si>
  <si>
    <t>*  Не включаются научно-педагогические работники, ведущие НИР на кафедрах вузов, совместители и лица, работавшие по договорам гражданско-правового характера.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</si>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</sst>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3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2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A14" sqref="A14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14">
        <v>2024</v>
      </c>
    </row>
    <row r="7" spans="1:2" x14ac:dyDescent="0.25">
      <c r="A7" s="2" t="s">
        <v>10</v>
      </c>
      <c r="B7" s="2" t="s">
        <v>11</v>
      </c>
    </row>
    <row r="8" spans="1:2" ht="15.75" x14ac:dyDescent="0.25">
      <c r="A8" s="2" t="s">
        <v>12</v>
      </c>
      <c r="B8" s="4">
        <v>45291.675104166665</v>
      </c>
    </row>
  </sheetData>
  <sheetProtection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3"/>
  <sheetViews>
    <sheetView showGridLines="0" workbookViewId="0"/>
  </sheetViews>
  <sheetFormatPr defaultRowHeight="15" x14ac:dyDescent="0.25"/>
  <cols>
    <col min="1" max="1" width="57" customWidth="1"/>
    <col min="2" max="2" width="10" customWidth="1"/>
    <col min="9" max="9" width="250" customWidth="1"/>
  </cols>
  <sheetData>
    <row r="1" spans="1:9" ht="50.1" customHeight="1" x14ac:dyDescent="0.25">
      <c r="A1" s="8" t="s">
        <v>13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14</v>
      </c>
      <c r="B2" s="10" t="s">
        <v>15</v>
      </c>
      <c r="C2" s="10" t="s">
        <v>16</v>
      </c>
      <c r="D2" s="10"/>
      <c r="E2" s="10" t="s">
        <v>17</v>
      </c>
      <c r="F2" s="10"/>
      <c r="G2" s="10"/>
      <c r="H2" s="10"/>
    </row>
    <row r="3" spans="1:9" ht="30" x14ac:dyDescent="0.25">
      <c r="A3" s="10"/>
      <c r="B3" s="10"/>
      <c r="C3" s="1" t="s">
        <v>18</v>
      </c>
      <c r="D3" s="1" t="s">
        <v>19</v>
      </c>
      <c r="E3" s="1" t="s">
        <v>20</v>
      </c>
      <c r="F3" s="1" t="s">
        <v>19</v>
      </c>
      <c r="G3" s="1" t="s">
        <v>21</v>
      </c>
      <c r="H3" s="1" t="s">
        <v>19</v>
      </c>
    </row>
    <row r="4" spans="1:9" x14ac:dyDescent="0.25">
      <c r="A4" s="10"/>
      <c r="B4" s="10"/>
      <c r="C4" s="1" t="s">
        <v>13</v>
      </c>
      <c r="D4" s="1" t="s">
        <v>22</v>
      </c>
      <c r="E4" s="1" t="s">
        <v>23</v>
      </c>
      <c r="F4" s="1" t="s">
        <v>24</v>
      </c>
      <c r="G4" s="1" t="s">
        <v>25</v>
      </c>
      <c r="H4" s="1" t="s">
        <v>26</v>
      </c>
    </row>
    <row r="5" spans="1:9" ht="30" customHeight="1" x14ac:dyDescent="0.25">
      <c r="A5" s="2" t="s">
        <v>27</v>
      </c>
      <c r="B5" s="1" t="s">
        <v>28</v>
      </c>
      <c r="C5" s="7"/>
      <c r="D5" s="7"/>
      <c r="E5" s="7"/>
      <c r="F5" s="7"/>
      <c r="G5" s="7"/>
      <c r="H5" s="7"/>
      <c r="I5" s="3" t="str">
        <f>IFERROR(IF(C5=ROUND(SUM(C8:C12),0)," "," Стр. 01, Гр. 1 [C5]  д.б. = [Окр(Сум(C8:C12),0)] {" &amp; ROUND(SUM(C8:C12),0) &amp; "}.")," ") &amp; IFERROR(IF(D5=ROUND(SUM(D8:D12),0)," "," Стр. 01, Гр. 2 [D5]  д.б. = [Окр(Сум(D8:D12),0)] {" &amp; ROUND(SUM(D8:D12),0) &amp; "}.")," ") &amp; IFERROR(IF(D5&lt;C5," "," Стр. 01, Гр. 2 [D5]  д.б. &lt; [C5] {" &amp; C5 &amp; "}.")," ") &amp; IFERROR(IF(E5=ROUND(SUM(E8:E12),0)," "," Стр. 01, Гр. 3 [E5]  д.б. = [Окр(Сум(E8:E12),0)] {" &amp; ROUND(SUM(E8:E12),0) &amp; "}.")," ") &amp; IFERROR(IF(F5=ROUND(SUM(F8:F12),0)," "," Стр. 01, Гр. 4 [F5]  д.б. = [Окр(Сум(F8:F12),0)] {" &amp; ROUND(SUM(F8:F12),0) &amp; "}.")," ") &amp; IFERROR(IF(F5&lt;E5," "," Стр. 01, Гр. 4 [F5]  д.б. &lt; [E5] {" &amp; E5 &amp; "}.")," ") &amp; IFERROR(IF(G5=ROUND(SUM(G8:G12),0)," "," Стр. 01, Гр. 5 [G5]  д.б. = [Окр(Сум(G8:G12),0)] {" &amp; ROUND(SUM(G8:G12),0) &amp; "}.")," ") &amp; IFERROR(IF(H5=ROUND(SUM(H8:H12),0)," "," Стр. 01, Гр. 6 [H5]  д.б. = [Окр(Сум(H8:H12),0)] {" &amp; ROUND(SUM(H8:H12),0) &amp; "}.")," ") &amp; IFERROR(IF(H5&lt;G5," "," Стр. 01, Гр. 6 [H5]  д.б. &lt; [G5] {" &amp; G5 &amp; "}.")," ")</f>
        <v xml:space="preserve">   Стр. 01, Гр. 2 [D5]  д.б. &lt; [C5] {}.   Стр. 01, Гр. 4 [F5]  д.б. &lt; [E5] {}.   Стр. 01, Гр. 6 [H5]  д.б. &lt; [G5] {}.</v>
      </c>
    </row>
    <row r="6" spans="1:9" ht="30" customHeight="1" x14ac:dyDescent="0.25">
      <c r="A6" s="2" t="s">
        <v>29</v>
      </c>
      <c r="B6" s="1"/>
      <c r="C6" s="11"/>
      <c r="D6" s="11"/>
      <c r="E6" s="11"/>
      <c r="F6" s="11"/>
      <c r="G6" s="11"/>
      <c r="H6" s="11"/>
    </row>
    <row r="7" spans="1:9" ht="30" customHeight="1" x14ac:dyDescent="0.25">
      <c r="A7" s="2" t="s">
        <v>30</v>
      </c>
      <c r="B7" s="1" t="s">
        <v>31</v>
      </c>
      <c r="C7" s="7"/>
      <c r="D7" s="7"/>
      <c r="E7" s="7"/>
      <c r="F7" s="7"/>
      <c r="G7" s="7"/>
      <c r="H7" s="7"/>
      <c r="I7" s="3" t="str">
        <f>IFERROR(IF(D7&lt;C7," "," Стр. 02, Гр. 2 [D7]  д.б. &lt; [C7] {" &amp; C7 &amp; "}.")," ") &amp; IFERROR(IF(F7&lt;E7," "," Стр. 02, Гр. 4 [F7]  д.б. &lt; [E7] {" &amp; E7 &amp; "}.")," ") &amp; IFERROR(IF(H7&lt;G7," "," Стр. 02, Гр. 6 [H7]  д.б. &lt; [G7] {" &amp; G7 &amp; "}.")," ")</f>
        <v xml:space="preserve"> Стр. 02, Гр. 2 [D7]  д.б. &lt; [C7] {}. Стр. 02, Гр. 4 [F7]  д.б. &lt; [E7] {}. Стр. 02, Гр. 6 [H7]  д.б. &lt; [G7] {}.</v>
      </c>
    </row>
    <row r="8" spans="1:9" ht="30" customHeight="1" x14ac:dyDescent="0.25">
      <c r="A8" s="2" t="s">
        <v>32</v>
      </c>
      <c r="B8" s="1" t="s">
        <v>33</v>
      </c>
      <c r="C8" s="7"/>
      <c r="D8" s="7"/>
      <c r="E8" s="7"/>
      <c r="F8" s="7"/>
      <c r="G8" s="7"/>
      <c r="H8" s="7"/>
      <c r="I8" s="3" t="str">
        <f>IFERROR(IF(D8&lt;C8," "," Стр. 03, Гр. 2 [D8]  д.б. &lt; [C8] {" &amp; C8 &amp; "}.")," ") &amp; IFERROR(IF(F8&lt;E8," "," Стр. 03, Гр. 4 [F8]  д.б. &lt; [E8] {" &amp; E8 &amp; "}.")," ") &amp; IFERROR(IF(H8&lt;G8," "," Стр. 03, Гр. 6 [H8]  д.б. &lt; [G8] {" &amp; G8 &amp; "}.")," ")</f>
        <v xml:space="preserve"> Стр. 03, Гр. 2 [D8]  д.б. &lt; [C8] {}. Стр. 03, Гр. 4 [F8]  д.б. &lt; [E8] {}. Стр. 03, Гр. 6 [H8]  д.б. &lt; [G8] {}.</v>
      </c>
    </row>
    <row r="9" spans="1:9" ht="30" customHeight="1" x14ac:dyDescent="0.25">
      <c r="A9" s="2" t="s">
        <v>34</v>
      </c>
      <c r="B9" s="1" t="s">
        <v>35</v>
      </c>
      <c r="C9" s="7"/>
      <c r="D9" s="7"/>
      <c r="E9" s="7"/>
      <c r="F9" s="7"/>
      <c r="G9" s="7"/>
      <c r="H9" s="7"/>
      <c r="I9" s="3" t="str">
        <f>IFERROR(IF(D9&lt;C9," "," Стр. 04, Гр. 2 [D9]  д.б. &lt; [C9] {" &amp; C9 &amp; "}.")," ") &amp; IFERROR(IF(F9&lt;E9," "," Стр. 04, Гр. 4 [F9]  д.б. &lt; [E9] {" &amp; E9 &amp; "}.")," ") &amp; IFERROR(IF(H9&lt;G9," "," Стр. 04, Гр. 6 [H9]  д.б. &lt; [G9] {" &amp; G9 &amp; "}.")," ")</f>
        <v xml:space="preserve"> Стр. 04, Гр. 2 [D9]  д.б. &lt; [C9] {}. Стр. 04, Гр. 4 [F9]  д.б. &lt; [E9] {}. Стр. 04, Гр. 6 [H9]  д.б. &lt; [G9] {}.</v>
      </c>
    </row>
    <row r="10" spans="1:9" ht="30" customHeight="1" x14ac:dyDescent="0.25">
      <c r="A10" s="2" t="s">
        <v>36</v>
      </c>
      <c r="B10" s="1" t="s">
        <v>37</v>
      </c>
      <c r="C10" s="7"/>
      <c r="D10" s="7"/>
      <c r="E10" s="7"/>
      <c r="F10" s="7"/>
      <c r="G10" s="7"/>
      <c r="H10" s="7"/>
      <c r="I10" s="3" t="str">
        <f>IFERROR(IF(D10&lt;C10," "," Стр. 05, Гр. 2 [D10]  д.б. &lt; [C10] {" &amp; C10 &amp; "}.")," ") &amp; IFERROR(IF(F10&lt;E10," "," Стр. 05, Гр. 4 [F10]  д.б. &lt; [E10] {" &amp; E10 &amp; "}.")," ") &amp; IFERROR(IF(H10&lt;G10," "," Стр. 05, Гр. 6 [H10]  д.б. &lt; [G10] {" &amp; G10 &amp; "}.")," ")</f>
        <v xml:space="preserve"> Стр. 05, Гр. 2 [D10]  д.б. &lt; [C10] {}. Стр. 05, Гр. 4 [F10]  д.б. &lt; [E10] {}. Стр. 05, Гр. 6 [H10]  д.б. &lt; [G10] {}.</v>
      </c>
    </row>
    <row r="11" spans="1:9" ht="30" customHeight="1" x14ac:dyDescent="0.25">
      <c r="A11" s="2" t="s">
        <v>38</v>
      </c>
      <c r="B11" s="1" t="s">
        <v>39</v>
      </c>
      <c r="C11" s="7"/>
      <c r="D11" s="7"/>
      <c r="E11" s="7"/>
      <c r="F11" s="7"/>
      <c r="G11" s="7"/>
      <c r="H11" s="7"/>
      <c r="I11" s="3" t="str">
        <f>IFERROR(IF(D11&lt;C11," "," Стр. 06, Гр. 2 [D11]  д.б. &lt; [C11] {" &amp; C11 &amp; "}.")," ") &amp; IFERROR(IF(F11&lt;E11," "," Стр. 06, Гр. 4 [F11]  д.б. &lt; [E11] {" &amp; E11 &amp; "}.")," ") &amp; IFERROR(IF(H11&lt;G11," "," Стр. 06, Гр. 6 [H11]  д.б. &lt; [G11] {" &amp; G11 &amp; "}.")," ")</f>
        <v xml:space="preserve"> Стр. 06, Гр. 2 [D11]  д.б. &lt; [C11] {}. Стр. 06, Гр. 4 [F11]  д.б. &lt; [E11] {}. Стр. 06, Гр. 6 [H11]  д.б. &lt; [G11] {}.</v>
      </c>
    </row>
    <row r="12" spans="1:9" ht="30" customHeight="1" x14ac:dyDescent="0.25">
      <c r="A12" s="2" t="s">
        <v>40</v>
      </c>
      <c r="B12" s="1" t="s">
        <v>41</v>
      </c>
      <c r="C12" s="7"/>
      <c r="D12" s="7"/>
      <c r="E12" s="7"/>
      <c r="F12" s="7"/>
      <c r="G12" s="7"/>
      <c r="H12" s="7"/>
      <c r="I12" s="3" t="str">
        <f>IFERROR(IF(D12&lt;C12," "," Стр. 07, Гр. 2 [D12]  д.б. &lt; [C12] {" &amp; C12 &amp; "}.")," ") &amp; IFERROR(IF(F12&lt;E12," "," Стр. 07, Гр. 4 [F12]  д.б. &lt; [E12] {" &amp; E12 &amp; "}.")," ") &amp; IFERROR(IF(H12&lt;G12," "," Стр. 07, Гр. 6 [H12]  д.б. &lt; [G12] {" &amp; G12 &amp; "}.")," ")</f>
        <v xml:space="preserve"> Стр. 07, Гр. 2 [D12]  д.б. &lt; [C12] {}. Стр. 07, Гр. 4 [F12]  д.б. &lt; [E12] {}. Стр. 07, Гр. 6 [H12]  д.б. &lt; [G12] {}.</v>
      </c>
    </row>
    <row r="14" spans="1:9" x14ac:dyDescent="0.25">
      <c r="A14" s="6" t="s">
        <v>42</v>
      </c>
    </row>
    <row r="15" spans="1:9" ht="75" customHeight="1" x14ac:dyDescent="0.25">
      <c r="A15" s="12" t="s">
        <v>43</v>
      </c>
      <c r="B15" s="12"/>
      <c r="C15" s="12"/>
      <c r="D15" s="12"/>
      <c r="E15" s="12"/>
      <c r="F15" s="12"/>
      <c r="G15" s="12"/>
      <c r="H15" s="12"/>
    </row>
    <row r="16" spans="1:9" x14ac:dyDescent="0.25">
      <c r="A16" s="6" t="s">
        <v>44</v>
      </c>
    </row>
    <row r="17" spans="1:8" ht="75" customHeight="1" x14ac:dyDescent="0.25">
      <c r="A17" s="13" t="s">
        <v>1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6" t="s">
        <v>45</v>
      </c>
    </row>
    <row r="19" spans="1:8" x14ac:dyDescent="0.25">
      <c r="A19" t="s">
        <v>46</v>
      </c>
      <c r="B19" s="13" t="s">
        <v>1</v>
      </c>
      <c r="C19" s="13"/>
      <c r="D19" s="13"/>
      <c r="E19" s="13"/>
    </row>
    <row r="20" spans="1:8" x14ac:dyDescent="0.25">
      <c r="A20" t="s">
        <v>47</v>
      </c>
      <c r="B20" s="13" t="s">
        <v>1</v>
      </c>
      <c r="C20" s="13"/>
      <c r="D20" s="13"/>
      <c r="E20" s="13"/>
    </row>
    <row r="21" spans="1:8" x14ac:dyDescent="0.25">
      <c r="A21" t="s">
        <v>48</v>
      </c>
      <c r="B21" s="13" t="s">
        <v>1</v>
      </c>
      <c r="C21" s="13"/>
      <c r="D21" s="13"/>
      <c r="E21" s="13"/>
    </row>
    <row r="22" spans="1:8" x14ac:dyDescent="0.25">
      <c r="A22" t="s">
        <v>49</v>
      </c>
      <c r="B22" s="13" t="s">
        <v>1</v>
      </c>
      <c r="C22" s="13"/>
      <c r="D22" s="13"/>
      <c r="E22" s="13"/>
    </row>
    <row r="23" spans="1:8" x14ac:dyDescent="0.25">
      <c r="A23" t="s">
        <v>50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3">
    <mergeCell ref="B21:E21"/>
    <mergeCell ref="B22:E22"/>
    <mergeCell ref="B23:E23"/>
    <mergeCell ref="C6:H6"/>
    <mergeCell ref="A15:H15"/>
    <mergeCell ref="A17:H17"/>
    <mergeCell ref="B19:E19"/>
    <mergeCell ref="B20:E20"/>
    <mergeCell ref="A1:H1"/>
    <mergeCell ref="A2:A4"/>
    <mergeCell ref="B2:B4"/>
    <mergeCell ref="C2:D2"/>
    <mergeCell ref="E2:H2"/>
  </mergeCells>
  <conditionalFormatting sqref="C5">
    <cfRule type="cellIs" dxfId="26" priority="1" operator="notEqual">
      <formula>ROUND(SUM(C8:C12),0)</formula>
    </cfRule>
  </conditionalFormatting>
  <conditionalFormatting sqref="D5">
    <cfRule type="cellIs" dxfId="25" priority="2" operator="notEqual">
      <formula>ROUND(SUM(D8:D12),0)</formula>
    </cfRule>
  </conditionalFormatting>
  <conditionalFormatting sqref="D5">
    <cfRule type="cellIs" dxfId="24" priority="3" operator="greaterThanOrEqual">
      <formula>C5</formula>
    </cfRule>
  </conditionalFormatting>
  <conditionalFormatting sqref="E5">
    <cfRule type="cellIs" dxfId="23" priority="4" operator="notEqual">
      <formula>ROUND(SUM(E8:E12),0)</formula>
    </cfRule>
  </conditionalFormatting>
  <conditionalFormatting sqref="F5">
    <cfRule type="cellIs" dxfId="22" priority="5" operator="notEqual">
      <formula>ROUND(SUM(F8:F12),0)</formula>
    </cfRule>
  </conditionalFormatting>
  <conditionalFormatting sqref="F5">
    <cfRule type="cellIs" dxfId="21" priority="6" operator="greaterThanOrEqual">
      <formula>E5</formula>
    </cfRule>
  </conditionalFormatting>
  <conditionalFormatting sqref="G5">
    <cfRule type="cellIs" dxfId="20" priority="7" operator="notEqual">
      <formula>ROUND(SUM(G8:G12),0)</formula>
    </cfRule>
  </conditionalFormatting>
  <conditionalFormatting sqref="H5">
    <cfRule type="cellIs" dxfId="19" priority="8" operator="notEqual">
      <formula>ROUND(SUM(H8:H12),0)</formula>
    </cfRule>
  </conditionalFormatting>
  <conditionalFormatting sqref="H5">
    <cfRule type="cellIs" dxfId="18" priority="9" operator="greaterThanOrEqual">
      <formula>G5</formula>
    </cfRule>
  </conditionalFormatting>
  <conditionalFormatting sqref="D7">
    <cfRule type="cellIs" dxfId="17" priority="10" operator="greaterThanOrEqual">
      <formula>C7</formula>
    </cfRule>
  </conditionalFormatting>
  <conditionalFormatting sqref="F7">
    <cfRule type="cellIs" dxfId="16" priority="11" operator="greaterThanOrEqual">
      <formula>E7</formula>
    </cfRule>
  </conditionalFormatting>
  <conditionalFormatting sqref="H7">
    <cfRule type="cellIs" dxfId="15" priority="12" operator="greaterThanOrEqual">
      <formula>G7</formula>
    </cfRule>
  </conditionalFormatting>
  <conditionalFormatting sqref="D8">
    <cfRule type="cellIs" dxfId="14" priority="13" operator="greaterThanOrEqual">
      <formula>C8</formula>
    </cfRule>
  </conditionalFormatting>
  <conditionalFormatting sqref="F8">
    <cfRule type="cellIs" dxfId="13" priority="14" operator="greaterThanOrEqual">
      <formula>E8</formula>
    </cfRule>
  </conditionalFormatting>
  <conditionalFormatting sqref="H8">
    <cfRule type="cellIs" dxfId="12" priority="15" operator="greaterThanOrEqual">
      <formula>G8</formula>
    </cfRule>
  </conditionalFormatting>
  <conditionalFormatting sqref="D9">
    <cfRule type="cellIs" dxfId="11" priority="16" operator="greaterThanOrEqual">
      <formula>C9</formula>
    </cfRule>
  </conditionalFormatting>
  <conditionalFormatting sqref="F9">
    <cfRule type="cellIs" dxfId="10" priority="17" operator="greaterThanOrEqual">
      <formula>E9</formula>
    </cfRule>
  </conditionalFormatting>
  <conditionalFormatting sqref="H9">
    <cfRule type="cellIs" dxfId="9" priority="18" operator="greaterThanOrEqual">
      <formula>G9</formula>
    </cfRule>
  </conditionalFormatting>
  <conditionalFormatting sqref="D10">
    <cfRule type="cellIs" dxfId="8" priority="19" operator="greaterThanOrEqual">
      <formula>C10</formula>
    </cfRule>
  </conditionalFormatting>
  <conditionalFormatting sqref="F10">
    <cfRule type="cellIs" dxfId="7" priority="20" operator="greaterThanOrEqual">
      <formula>E10</formula>
    </cfRule>
  </conditionalFormatting>
  <conditionalFormatting sqref="H10">
    <cfRule type="cellIs" dxfId="6" priority="21" operator="greaterThanOrEqual">
      <formula>G10</formula>
    </cfRule>
  </conditionalFormatting>
  <conditionalFormatting sqref="D11">
    <cfRule type="cellIs" dxfId="5" priority="22" operator="greaterThanOrEqual">
      <formula>C11</formula>
    </cfRule>
  </conditionalFormatting>
  <conditionalFormatting sqref="F11">
    <cfRule type="cellIs" dxfId="4" priority="23" operator="greaterThanOrEqual">
      <formula>E11</formula>
    </cfRule>
  </conditionalFormatting>
  <conditionalFormatting sqref="H11">
    <cfRule type="cellIs" dxfId="3" priority="24" operator="greaterThanOrEqual">
      <formula>G11</formula>
    </cfRule>
  </conditionalFormatting>
  <conditionalFormatting sqref="D12">
    <cfRule type="cellIs" dxfId="2" priority="25" operator="greaterThanOrEqual">
      <formula>C12</formula>
    </cfRule>
  </conditionalFormatting>
  <conditionalFormatting sqref="F12">
    <cfRule type="cellIs" dxfId="1" priority="26" operator="greaterThanOrEqual">
      <formula>E12</formula>
    </cfRule>
  </conditionalFormatting>
  <conditionalFormatting sqref="H12">
    <cfRule type="cellIs" dxfId="0" priority="27" operator="greaterThanOrEqual">
      <formula>G12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2023-12-07T13:12:09Z</dcterms:created>
  <dcterms:modified xsi:type="dcterms:W3CDTF">2023-12-07T13:13:15Z</dcterms:modified>
</cp:coreProperties>
</file>