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E12" i="2"/>
  <c r="E11" i="2"/>
  <c r="E10" i="2"/>
  <c r="A9" i="2"/>
  <c r="E8" i="2"/>
  <c r="E7" i="2"/>
  <c r="E6" i="2"/>
  <c r="E5" i="2"/>
  <c r="A4" i="2"/>
</calcChain>
</file>

<file path=xl/sharedStrings.xml><?xml version="1.0" encoding="utf-8"?>
<sst xmlns="http://schemas.openxmlformats.org/spreadsheetml/2006/main" count="53" uniqueCount="41">
  <si>
    <t>Код страны:</t>
  </si>
  <si>
    <t/>
  </si>
  <si>
    <t>Страна:</t>
  </si>
  <si>
    <t>Код шаблона</t>
  </si>
  <si>
    <t>S11.1.2</t>
  </si>
  <si>
    <t>Название секции</t>
  </si>
  <si>
    <t>S11.Вопросник № 01 по Системе национальных счетов</t>
  </si>
  <si>
    <t>Название формы</t>
  </si>
  <si>
    <t>1.2.Валовой внутренний продукт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</si>
  <si>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</si>
  <si>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</si>
  <si>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</si>
  <si>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</si>
  <si>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</si>
  <si>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</si>
  <si>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</si>
  <si>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</si>
  <si>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За квартал</t>
  </si>
  <si>
    <t>За период с начала года</t>
  </si>
  <si>
    <t>2</t>
  </si>
  <si>
    <t>I  квартал</t>
  </si>
  <si>
    <t>01</t>
  </si>
  <si>
    <t>II  квартал</t>
  </si>
  <si>
    <t>02</t>
  </si>
  <si>
    <t>III  квартал</t>
  </si>
  <si>
    <t>03</t>
  </si>
  <si>
    <t>VI  квартал</t>
  </si>
  <si>
    <t>04</t>
  </si>
  <si>
    <t>05</t>
  </si>
  <si>
    <t>06</t>
  </si>
  <si>
    <t>07</t>
  </si>
  <si>
    <t>08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</si>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</sst>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45747.422881944447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showGridLines="0" workbookViewId="0"/>
  </sheetViews>
  <sheetFormatPr defaultRowHeight="15" x14ac:dyDescent="0.25"/>
  <cols>
    <col min="1" max="1" width="11.7109375" customWidth="1"/>
    <col min="2" max="2" width="10" customWidth="1"/>
    <col min="5" max="5" width="250" customWidth="1"/>
  </cols>
  <sheetData>
    <row r="1" spans="1:5" ht="50.1" customHeight="1" x14ac:dyDescent="0.25">
      <c r="A1" s="12" t="s">
        <v>14</v>
      </c>
      <c r="B1" s="13"/>
      <c r="C1" s="13"/>
      <c r="D1" s="13"/>
    </row>
    <row r="2" spans="1:5" ht="60" x14ac:dyDescent="0.25">
      <c r="A2" s="14" t="s">
        <v>15</v>
      </c>
      <c r="B2" s="14" t="s">
        <v>16</v>
      </c>
      <c r="C2" s="1" t="s">
        <v>17</v>
      </c>
      <c r="D2" s="1" t="s">
        <v>18</v>
      </c>
    </row>
    <row r="3" spans="1:5" x14ac:dyDescent="0.25">
      <c r="A3" s="14"/>
      <c r="B3" s="14"/>
      <c r="C3" s="1" t="s">
        <v>14</v>
      </c>
      <c r="D3" s="1" t="s">
        <v>19</v>
      </c>
    </row>
    <row r="4" spans="1:5" ht="30" customHeight="1" x14ac:dyDescent="0.25">
      <c r="A4" s="4" t="str">
        <f>"                     "&amp;YEAR(Титул!B8)+0&amp;""</f>
        <v>                     2025</v>
      </c>
      <c r="B4" s="2"/>
      <c r="C4" s="15"/>
      <c r="D4" s="15"/>
    </row>
    <row r="5" spans="1:5" ht="30" customHeight="1" x14ac:dyDescent="0.25">
      <c r="A5" s="3" t="s">
        <v>20</v>
      </c>
      <c r="B5" s="1" t="s">
        <v>21</v>
      </c>
      <c r="C5" s="9"/>
      <c r="D5" s="9"/>
      <c r="E5" s="5" t="str">
        <f>IFERROR(IF(C5=ROUND(D6-C6,1)," "," Стр. 01, Гр. 1 [C5]  д.б. = [Окр(D6-C6,1)] {" &amp; ROUND(D6-C6,1) &amp; "}.")," ") &amp; IFERROR(IF(C5=ROUND(D7-C7-C6,1)," "," Стр. 01, Гр. 1 [C5]  д.б. = [Окр(D7-C7-C6,1)] {" &amp; ROUND(D7-C7-C6,1) &amp; "}.")," ") &amp; IFERROR(IF(C5=ROUND(D8-C8-C7-C6,1)," "," Стр. 01, Гр. 1 [C5]  д.б. = [Окр(D8-C8-C7-C6,1)] {" &amp; ROUND(D8-C8-C7-C6,1) &amp; "}.")," ") &amp; IFERROR(IF(D5=C5," "," Стр. 01, Гр. 2 [D5]  д.б. = [C5] {" &amp; C5 &amp; "}.")," ")</f>
        <v xml:space="preserve">    </v>
      </c>
    </row>
    <row r="6" spans="1:5" ht="30" customHeight="1" x14ac:dyDescent="0.25">
      <c r="A6" s="3" t="s">
        <v>22</v>
      </c>
      <c r="B6" s="1" t="s">
        <v>23</v>
      </c>
      <c r="C6" s="9"/>
      <c r="D6" s="9"/>
      <c r="E6" s="5" t="str">
        <f>IFERROR(IF(D6&gt;C6," "," Стр. 02, Гр. 2 [D6]  д.б. &gt; [C6] {" &amp; C6 &amp; "}.")," ")</f>
        <v xml:space="preserve"> Стр. 02, Гр. 2 [D6]  д.б. &gt; [C6] {}.</v>
      </c>
    </row>
    <row r="7" spans="1:5" ht="30" customHeight="1" x14ac:dyDescent="0.25">
      <c r="A7" s="3" t="s">
        <v>24</v>
      </c>
      <c r="B7" s="1" t="s">
        <v>25</v>
      </c>
      <c r="C7" s="9"/>
      <c r="D7" s="9"/>
      <c r="E7" s="5" t="str">
        <f>IFERROR(IF(D7&gt;C7," "," Стр. 03, Гр. 2 [D7]  д.б. &gt; [C7] {" &amp; C7 &amp; "}.")," ") &amp; IFERROR(IF(D7&gt;C7," "," Стр. 03, Гр. 2 [D7]  д.б. &gt; [C7] {" &amp; C7 &amp; "}.")," ")</f>
        <v xml:space="preserve"> Стр. 03, Гр. 2 [D7]  д.б. &gt; [C7] {}. Стр. 03, Гр. 2 [D7]  д.б. &gt; [C7] {}.</v>
      </c>
    </row>
    <row r="8" spans="1:5" ht="30" customHeight="1" x14ac:dyDescent="0.25">
      <c r="A8" s="3" t="s">
        <v>26</v>
      </c>
      <c r="B8" s="1" t="s">
        <v>27</v>
      </c>
      <c r="C8" s="9"/>
      <c r="D8" s="9"/>
      <c r="E8" s="5" t="str">
        <f>IFERROR(IF(D8&gt;C8," "," Стр. 04, Гр. 2 [D8]  д.б. &gt; [C8] {" &amp; C8 &amp; "}.")," ") &amp; IFERROR(IF(D8&gt;C8," "," Стр. 04, Гр. 2 [D8]  д.б. &gt; [C8] {" &amp; C8 &amp; "}.")," ")</f>
        <v xml:space="preserve"> Стр. 04, Гр. 2 [D8]  д.б. &gt; [C8] {}. Стр. 04, Гр. 2 [D8]  д.б. &gt; [C8] {}.</v>
      </c>
    </row>
    <row r="9" spans="1:5" ht="30" customHeight="1" x14ac:dyDescent="0.25">
      <c r="A9" s="4" t="str">
        <f>"                     "&amp;YEAR(Титул!B8)-1&amp;""</f>
        <v>                     2024</v>
      </c>
      <c r="B9" s="2"/>
      <c r="C9" s="15"/>
      <c r="D9" s="15"/>
    </row>
    <row r="10" spans="1:5" ht="30" customHeight="1" x14ac:dyDescent="0.25">
      <c r="A10" s="3" t="s">
        <v>20</v>
      </c>
      <c r="B10" s="1" t="s">
        <v>28</v>
      </c>
      <c r="C10" s="9"/>
      <c r="D10" s="9"/>
      <c r="E10" s="5" t="str">
        <f>IF(ROUND(B8,0)=DATE(YEAR(B8),12,31),IF(ROUND(B8,0)=DATE(YEAR(B8),12,31),IF(ROUND(B8,0)=DATE(YEAR(B8),12,31),IFERROR(IF(C10=ROUND(D11-C11,1)," "," Стр. 05, Гр. 1 [C10]  д.б. = [Окр(D11-C11,1)] {" &amp; ROUND(D11-C11,1) &amp; "}.")," ")," ") &amp; IFERROR(IF(C10=ROUND(D12-C12-C11,1)," "," Стр. 05, Гр. 1 [C10]  д.б. = [Окр(D12-C12-C11,1)] {" &amp; ROUND(D12-C12-C11,1) &amp; "}.")," ")," ") &amp; IFERROR(IF(C10=ROUND(D13-C13-C12-C11,1)," "," Стр. 05, Гр. 1 [C10]  д.б. = [Окр(D13-C13-C12-C11,1)] {" &amp; ROUND(D13-C13-C12-C11,1) &amp; "}.")," ")," ") &amp; IF(ROUND(B8,0)=DATE(YEAR(B8),12,31),IFERROR(IF(D10=C10," "," Стр. 05, Гр. 2 [D10]  д.б. = [C10] {" &amp; C10 &amp; "}.")," ")," ")</f>
        <v xml:space="preserve">  </v>
      </c>
    </row>
    <row r="11" spans="1:5" ht="30" customHeight="1" x14ac:dyDescent="0.25">
      <c r="A11" s="3" t="s">
        <v>22</v>
      </c>
      <c r="B11" s="1" t="s">
        <v>29</v>
      </c>
      <c r="C11" s="9"/>
      <c r="D11" s="9"/>
      <c r="E11" s="5" t="str">
        <f>IF(ROUND(B8,0)=DATE(YEAR(B8),12,31),IFERROR(IF(D11&gt;C11," "," Стр. 06, Гр. 2 [D11]  д.б. &gt; [C11] {" &amp; C11 &amp; "}.")," ")," ")</f>
        <v xml:space="preserve"> </v>
      </c>
    </row>
    <row r="12" spans="1:5" ht="30" customHeight="1" x14ac:dyDescent="0.25">
      <c r="A12" s="3" t="s">
        <v>24</v>
      </c>
      <c r="B12" s="1" t="s">
        <v>30</v>
      </c>
      <c r="C12" s="9"/>
      <c r="D12" s="9"/>
      <c r="E12" s="5" t="str">
        <f>IF(ROUND(B8,0)=DATE(YEAR(B8),12,31),IFERROR(IF(D12&gt;C12," "," Стр. 07, Гр. 2 [D12]  д.б. &gt; [C12] {" &amp; C12 &amp; "}.")," ")," ")</f>
        <v xml:space="preserve"> </v>
      </c>
    </row>
    <row r="13" spans="1:5" ht="30" customHeight="1" x14ac:dyDescent="0.25">
      <c r="A13" s="3" t="s">
        <v>26</v>
      </c>
      <c r="B13" s="1" t="s">
        <v>31</v>
      </c>
      <c r="C13" s="9"/>
      <c r="D13" s="9"/>
      <c r="E13" s="5" t="str">
        <f>IF(ROUND(B8,0)=DATE(YEAR(B8),12,31),IFERROR(IF(D13&gt;C13," "," Стр. 08, Гр. 2 [D13]  д.б. &gt; [C13] {" &amp; C13 &amp; "}.")," ")," ")</f>
        <v xml:space="preserve"> </v>
      </c>
    </row>
    <row r="15" spans="1:5" x14ac:dyDescent="0.25">
      <c r="A15" s="8" t="s">
        <v>32</v>
      </c>
    </row>
    <row r="16" spans="1:5" ht="75" customHeight="1" x14ac:dyDescent="0.25">
      <c r="A16" s="11" t="s">
        <v>33</v>
      </c>
      <c r="B16" s="11"/>
      <c r="C16" s="11"/>
      <c r="D16" s="11"/>
    </row>
    <row r="17" spans="1:5" x14ac:dyDescent="0.25">
      <c r="A17" s="8" t="s">
        <v>34</v>
      </c>
    </row>
    <row r="18" spans="1:5" ht="75" customHeight="1" x14ac:dyDescent="0.25">
      <c r="A18" s="10" t="s">
        <v>1</v>
      </c>
      <c r="B18" s="10"/>
      <c r="C18" s="10"/>
      <c r="D18" s="10"/>
    </row>
    <row r="19" spans="1:5" x14ac:dyDescent="0.25">
      <c r="A19" s="8" t="s">
        <v>35</v>
      </c>
    </row>
    <row r="20" spans="1:5" x14ac:dyDescent="0.25">
      <c r="A20" t="s">
        <v>36</v>
      </c>
      <c r="B20" s="10" t="s">
        <v>1</v>
      </c>
      <c r="C20" s="10"/>
      <c r="D20" s="10"/>
      <c r="E20" s="10"/>
    </row>
    <row r="21" spans="1:5" x14ac:dyDescent="0.25">
      <c r="A21" t="s">
        <v>37</v>
      </c>
      <c r="B21" s="10" t="s">
        <v>1</v>
      </c>
      <c r="C21" s="10"/>
      <c r="D21" s="10"/>
      <c r="E21" s="10"/>
    </row>
    <row r="22" spans="1:5" x14ac:dyDescent="0.25">
      <c r="A22" t="s">
        <v>38</v>
      </c>
      <c r="B22" s="10" t="s">
        <v>1</v>
      </c>
      <c r="C22" s="10"/>
      <c r="D22" s="10"/>
      <c r="E22" s="10"/>
    </row>
    <row r="23" spans="1:5" x14ac:dyDescent="0.25">
      <c r="A23" t="s">
        <v>39</v>
      </c>
      <c r="B23" s="10" t="s">
        <v>1</v>
      </c>
      <c r="C23" s="10"/>
      <c r="D23" s="10"/>
      <c r="E23" s="10"/>
    </row>
    <row r="24" spans="1:5" x14ac:dyDescent="0.25">
      <c r="A24" t="s">
        <v>40</v>
      </c>
      <c r="B24" s="10" t="s">
        <v>1</v>
      </c>
      <c r="C24" s="10"/>
      <c r="D24" s="10"/>
      <c r="E24" s="10"/>
    </row>
  </sheetData>
  <sheetProtection password="CF66" sheet="1" objects="1" scenarios="1" formatColumns="0" formatRows="0"/>
  <mergeCells count="12">
    <mergeCell ref="A1:D1"/>
    <mergeCell ref="A2:A3"/>
    <mergeCell ref="B2:B3"/>
    <mergeCell ref="C4:D4"/>
    <mergeCell ref="C9:D9"/>
    <mergeCell ref="B23:E23"/>
    <mergeCell ref="B24:E24"/>
    <mergeCell ref="A16:D16"/>
    <mergeCell ref="A18:D18"/>
    <mergeCell ref="B20:E20"/>
    <mergeCell ref="B21:E21"/>
    <mergeCell ref="B22:E22"/>
  </mergeCells>
  <conditionalFormatting sqref="C5">
    <cfRule type="cellIs" dxfId="15" priority="1" operator="notEqual">
      <formula>ROUND(D6-C6,1)</formula>
    </cfRule>
  </conditionalFormatting>
  <conditionalFormatting sqref="C5">
    <cfRule type="cellIs" dxfId="14" priority="2" operator="notEqual">
      <formula>ROUND(D7-C7-C6,1)</formula>
    </cfRule>
  </conditionalFormatting>
  <conditionalFormatting sqref="C5">
    <cfRule type="cellIs" dxfId="13" priority="3" operator="notEqual">
      <formula>ROUND(D8-C8-C7-C6,1)</formula>
    </cfRule>
  </conditionalFormatting>
  <conditionalFormatting sqref="D5">
    <cfRule type="cellIs" dxfId="12" priority="4" operator="notEqual">
      <formula>C5</formula>
    </cfRule>
  </conditionalFormatting>
  <conditionalFormatting sqref="D6">
    <cfRule type="cellIs" dxfId="11" priority="5" operator="lessThanOrEqual">
      <formula>C6</formula>
    </cfRule>
  </conditionalFormatting>
  <conditionalFormatting sqref="D7">
    <cfRule type="cellIs" dxfId="10" priority="6" operator="lessThanOrEqual">
      <formula>C7</formula>
    </cfRule>
  </conditionalFormatting>
  <conditionalFormatting sqref="D7">
    <cfRule type="cellIs" dxfId="9" priority="7" operator="lessThanOrEqual">
      <formula>C7</formula>
    </cfRule>
  </conditionalFormatting>
  <conditionalFormatting sqref="D8">
    <cfRule type="cellIs" dxfId="8" priority="8" operator="lessThanOrEqual">
      <formula>C8</formula>
    </cfRule>
  </conditionalFormatting>
  <conditionalFormatting sqref="D8">
    <cfRule type="cellIs" dxfId="7" priority="9" operator="lessThanOrEqual">
      <formula>C8</formula>
    </cfRule>
  </conditionalFormatting>
  <conditionalFormatting sqref="C10">
    <cfRule type="cellIs" dxfId="6" priority="10" operator="notEqual">
      <formula>ROUND(D11-C11,1)</formula>
    </cfRule>
  </conditionalFormatting>
  <conditionalFormatting sqref="C10">
    <cfRule type="cellIs" dxfId="5" priority="11" operator="notEqual">
      <formula>ROUND(D12-C12-C11,1)</formula>
    </cfRule>
  </conditionalFormatting>
  <conditionalFormatting sqref="C10">
    <cfRule type="cellIs" dxfId="4" priority="12" operator="notEqual">
      <formula>ROUND(D13-C13-C12-C11,1)</formula>
    </cfRule>
  </conditionalFormatting>
  <conditionalFormatting sqref="D10">
    <cfRule type="cellIs" dxfId="3" priority="13" operator="notEqual">
      <formula>C10</formula>
    </cfRule>
  </conditionalFormatting>
  <conditionalFormatting sqref="D11">
    <cfRule type="cellIs" dxfId="2" priority="14" operator="lessThanOrEqual">
      <formula>C11</formula>
    </cfRule>
  </conditionalFormatting>
  <conditionalFormatting sqref="D12">
    <cfRule type="cellIs" dxfId="1" priority="15" operator="lessThanOrEqual">
      <formula>C12</formula>
    </cfRule>
  </conditionalFormatting>
  <conditionalFormatting sqref="D13">
    <cfRule type="cellIs" dxfId="0" priority="16" operator="lessThanOrEqual">
      <formula>C13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2022-11-23T07:08:56Z</dcterms:created>
  <dcterms:modified xsi:type="dcterms:W3CDTF">2024-12-17T10:57:04Z</dcterms:modified>
</cp:coreProperties>
</file>