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14" i="2" l="1"/>
  <c r="G13" i="2"/>
  <c r="G12" i="2"/>
  <c r="G11" i="2"/>
  <c r="A10" i="2"/>
  <c r="G9" i="2"/>
  <c r="G8" i="2"/>
  <c r="G7" i="2"/>
  <c r="G6" i="2"/>
  <c r="A5" i="2"/>
</calcChain>
</file>

<file path=xl/sharedStrings.xml><?xml version="1.0" encoding="utf-8"?>
<sst xmlns="http://schemas.openxmlformats.org/spreadsheetml/2006/main" count="57" uniqueCount="43">
  <si>
    <t>Код страны:</t>
  </si>
  <si>
    <t/>
  </si>
  <si>
    <t>Страна:</t>
  </si>
  <si>
    <t>Код шаблона</t>
  </si>
  <si>
    <t>S11.1.9</t>
  </si>
  <si>
    <t>Название секции</t>
  </si>
  <si>
    <t>S11.Вопросник № 01 по Системе национальных счетов</t>
  </si>
  <si>
    <t>Название формы</t>
  </si>
  <si>
    <t>1.9.Отдельные элементы национального богатства  (в текущих ценах; миллионов единиц национальной валюты)</t>
  </si>
  <si>
    <t>Версия шаблона</t>
  </si>
  <si>
    <t>2023</t>
  </si>
  <si>
    <t>Период формы/дата предоставления</t>
  </si>
  <si>
    <t>Год,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</si>
  <si>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</si>
  <si>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</si>
  <si>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</si>
  <si>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</si>
  <si>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По полной балансовой стоимости</t>
  </si>
  <si>
    <t>По остаточной стоимости</t>
  </si>
  <si>
    <t>наличие на начало года</t>
  </si>
  <si>
    <t>наличие на конец года</t>
  </si>
  <si>
    <t>2</t>
  </si>
  <si>
    <t>3</t>
  </si>
  <si>
    <t>4</t>
  </si>
  <si>
    <t>Основные фонды</t>
  </si>
  <si>
    <t>01</t>
  </si>
  <si>
    <t>Нематериальные активы</t>
  </si>
  <si>
    <t>02</t>
  </si>
  <si>
    <t>Материальные оборотные средства</t>
  </si>
  <si>
    <t>03</t>
  </si>
  <si>
    <t>Справочно:         потребительские товары длительного пользования в домашних хозяйствах</t>
  </si>
  <si>
    <t>04</t>
  </si>
  <si>
    <t>05</t>
  </si>
  <si>
    <t>06</t>
  </si>
  <si>
    <t>07</t>
  </si>
  <si>
    <t>08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</si>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</sst>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46022.65121527778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showGridLines="0" workbookViewId="0"/>
  </sheetViews>
  <sheetFormatPr defaultRowHeight="15" x14ac:dyDescent="0.25"/>
  <cols>
    <col min="1" max="1" width="87.140625" customWidth="1"/>
    <col min="2" max="2" width="10" customWidth="1"/>
    <col min="7" max="7" width="250" customWidth="1"/>
  </cols>
  <sheetData>
    <row r="1" spans="1:7" ht="50.1" customHeight="1" x14ac:dyDescent="0.25">
      <c r="A1" s="12" t="s">
        <v>14</v>
      </c>
      <c r="B1" s="13"/>
      <c r="C1" s="13"/>
      <c r="D1" s="13"/>
      <c r="E1" s="13"/>
      <c r="F1" s="13"/>
    </row>
    <row r="2" spans="1:7" x14ac:dyDescent="0.25">
      <c r="A2" s="14" t="s">
        <v>15</v>
      </c>
      <c r="B2" s="14" t="s">
        <v>16</v>
      </c>
      <c r="C2" s="14" t="s">
        <v>17</v>
      </c>
      <c r="D2" s="14"/>
      <c r="E2" s="14" t="s">
        <v>18</v>
      </c>
      <c r="F2" s="14"/>
    </row>
    <row r="3" spans="1:7" ht="60" x14ac:dyDescent="0.25">
      <c r="A3" s="14"/>
      <c r="B3" s="14"/>
      <c r="C3" s="1" t="s">
        <v>19</v>
      </c>
      <c r="D3" s="1" t="s">
        <v>20</v>
      </c>
      <c r="E3" s="1" t="s">
        <v>19</v>
      </c>
      <c r="F3" s="1" t="s">
        <v>20</v>
      </c>
    </row>
    <row r="4" spans="1:7" x14ac:dyDescent="0.25">
      <c r="A4" s="14"/>
      <c r="B4" s="14"/>
      <c r="C4" s="1" t="s">
        <v>14</v>
      </c>
      <c r="D4" s="1" t="s">
        <v>21</v>
      </c>
      <c r="E4" s="1" t="s">
        <v>22</v>
      </c>
      <c r="F4" s="1" t="s">
        <v>23</v>
      </c>
    </row>
    <row r="5" spans="1:7" ht="45" customHeight="1" x14ac:dyDescent="0.25">
      <c r="A5" s="2" t="str">
        <f>"                              "&amp;YEAR(Титул!B8)+0&amp;""</f>
        <v>                              2025</v>
      </c>
      <c r="B5" s="1"/>
      <c r="C5" s="15"/>
      <c r="D5" s="15"/>
      <c r="E5" s="15"/>
      <c r="F5" s="15"/>
    </row>
    <row r="6" spans="1:7" ht="45" customHeight="1" x14ac:dyDescent="0.25">
      <c r="A6" s="2" t="s">
        <v>24</v>
      </c>
      <c r="B6" s="1" t="s">
        <v>25</v>
      </c>
      <c r="C6" s="7"/>
      <c r="D6" s="7"/>
      <c r="E6" s="7"/>
      <c r="F6" s="7"/>
      <c r="G6" s="3" t="str">
        <f>IFERROR(IF(C6&gt;E6," "," Стр. 01, Гр. 1 [C6]  д.б. &gt; [E6] {" &amp; E6 &amp; "}.")," ") &amp; IFERROR(IF(D6&gt;F6," "," Стр. 01, Гр. 2 [D6]  д.б. &gt; [F6] {" &amp; F6 &amp; "}.")," ")</f>
        <v xml:space="preserve"> Стр. 01, Гр. 1 [C6]  д.б. &gt; [E6] {}. Стр. 01, Гр. 2 [D6]  д.б. &gt; [F6] {}.</v>
      </c>
    </row>
    <row r="7" spans="1:7" ht="45" customHeight="1" x14ac:dyDescent="0.25">
      <c r="A7" s="2" t="s">
        <v>26</v>
      </c>
      <c r="B7" s="1" t="s">
        <v>27</v>
      </c>
      <c r="C7" s="7"/>
      <c r="D7" s="7"/>
      <c r="E7" s="7"/>
      <c r="F7" s="7"/>
      <c r="G7" s="3" t="str">
        <f>IFERROR(IF(C7&gt;=E7," "," Стр. 02, Гр. 1 [C7]  д.б. &gt;= [E7] {" &amp; E7 &amp; "}.")," ") &amp; IFERROR(IF(D7&gt;=F7," "," Стр. 02, Гр. 2 [D7]  д.б. &gt;= [F7] {" &amp; F7 &amp; "}.")," ")</f>
        <v xml:space="preserve">  </v>
      </c>
    </row>
    <row r="8" spans="1:7" ht="45" customHeight="1" x14ac:dyDescent="0.25">
      <c r="A8" s="2" t="s">
        <v>28</v>
      </c>
      <c r="B8" s="1" t="s">
        <v>29</v>
      </c>
      <c r="C8" s="7"/>
      <c r="D8" s="7"/>
      <c r="E8" s="8"/>
      <c r="F8" s="9"/>
      <c r="G8" s="3" t="str">
        <f>IFERROR(IF(C8=E8," "," Стр. 03, Гр. 1 [C8]  д.б. = [E8] {" &amp; E8 &amp; "}.")," ") &amp; IFERROR(IF(D8=F8," "," Стр. 03, Гр. 2 [D8]  д.б. = [F8] {" &amp; F8 &amp; "}.")," ")</f>
        <v xml:space="preserve">  </v>
      </c>
    </row>
    <row r="9" spans="1:7" ht="45" customHeight="1" x14ac:dyDescent="0.25">
      <c r="A9" s="2" t="s">
        <v>30</v>
      </c>
      <c r="B9" s="1" t="s">
        <v>31</v>
      </c>
      <c r="C9" s="7"/>
      <c r="D9" s="7"/>
      <c r="E9" s="7"/>
      <c r="F9" s="7"/>
      <c r="G9" s="3" t="str">
        <f>IFERROR(IF(C9&gt;E9," "," Стр. 04, Гр. 1 [C9]  д.б. &gt; [E9] {" &amp; E9 &amp; "}.")," ") &amp; IFERROR(IF(D9&gt;F9," "," Стр. 04, Гр. 2 [D9]  д.б. &gt; [F9] {" &amp; F9 &amp; "}.")," ")</f>
        <v xml:space="preserve"> Стр. 04, Гр. 1 [C9]  д.б. &gt; [E9] {}. Стр. 04, Гр. 2 [D9]  д.б. &gt; [F9] {}.</v>
      </c>
    </row>
    <row r="10" spans="1:7" ht="45" customHeight="1" x14ac:dyDescent="0.25">
      <c r="A10" s="2" t="str">
        <f>"                              "&amp;YEAR(Титул!B8)-1&amp;""</f>
        <v>                              2024</v>
      </c>
      <c r="B10" s="1"/>
      <c r="C10" s="15"/>
      <c r="D10" s="15"/>
      <c r="E10" s="15"/>
      <c r="F10" s="15"/>
    </row>
    <row r="11" spans="1:7" ht="45" customHeight="1" x14ac:dyDescent="0.25">
      <c r="A11" s="2" t="s">
        <v>24</v>
      </c>
      <c r="B11" s="1" t="s">
        <v>32</v>
      </c>
      <c r="C11" s="7"/>
      <c r="D11" s="7"/>
      <c r="E11" s="7"/>
      <c r="F11" s="7"/>
      <c r="G11" s="3" t="str">
        <f>IFERROR(IF(C11&gt;E11," "," Стр. 05, Гр. 1 [C11]  д.б. &gt; [E11] {" &amp; E11 &amp; "}.")," ") &amp; IFERROR(IF(D11&gt;F11," "," Стр. 05, Гр. 2 [D11]  д.б. &gt; [F11] {" &amp; F11 &amp; "}.")," ")</f>
        <v xml:space="preserve"> Стр. 05, Гр. 1 [C11]  д.б. &gt; [E11] {}. Стр. 05, Гр. 2 [D11]  д.б. &gt; [F11] {}.</v>
      </c>
    </row>
    <row r="12" spans="1:7" ht="45" customHeight="1" x14ac:dyDescent="0.25">
      <c r="A12" s="2" t="s">
        <v>26</v>
      </c>
      <c r="B12" s="1" t="s">
        <v>33</v>
      </c>
      <c r="C12" s="7"/>
      <c r="D12" s="7"/>
      <c r="E12" s="7"/>
      <c r="F12" s="7"/>
      <c r="G12" s="3" t="str">
        <f>IFERROR(IF(C12&gt;=E12," "," Стр. 06, Гр. 1 [C12]  д.б. &gt;= [E12] {" &amp; E12 &amp; "}.")," ") &amp; IFERROR(IF(D12&gt;=F12," "," Стр. 06, Гр. 2 [D12]  д.б. &gt;= [F12] {" &amp; F12 &amp; "}.")," ")</f>
        <v xml:space="preserve">  </v>
      </c>
    </row>
    <row r="13" spans="1:7" ht="45" customHeight="1" x14ac:dyDescent="0.25">
      <c r="A13" s="2" t="s">
        <v>28</v>
      </c>
      <c r="B13" s="1" t="s">
        <v>34</v>
      </c>
      <c r="C13" s="7"/>
      <c r="D13" s="7"/>
      <c r="E13" s="10"/>
      <c r="F13" s="11"/>
      <c r="G13" s="3" t="str">
        <f>IFERROR(IF(C13=E13," "," Стр. 07, Гр. 1 [C13]  д.б. = [E13] {" &amp; E13 &amp; "}.")," ") &amp; IFERROR(IF(D13=F13," "," Стр. 07, Гр. 2 [D13]  д.б. = [F13] {" &amp; F13 &amp; "}.")," ")</f>
        <v xml:space="preserve">  </v>
      </c>
    </row>
    <row r="14" spans="1:7" ht="45" customHeight="1" x14ac:dyDescent="0.25">
      <c r="A14" s="2" t="s">
        <v>30</v>
      </c>
      <c r="B14" s="1" t="s">
        <v>35</v>
      </c>
      <c r="C14" s="7"/>
      <c r="D14" s="7"/>
      <c r="E14" s="7"/>
      <c r="F14" s="7"/>
      <c r="G14" s="3" t="str">
        <f>IFERROR(IF(C14&gt;E14," "," Стр. 08, Гр. 1 [C14]  д.б. &gt; [E14] {" &amp; E14 &amp; "}.")," ") &amp; IFERROR(IF(D14&gt;F14," "," Стр. 08, Гр. 2 [D14]  д.б. &gt; [F14] {" &amp; F14 &amp; "}.")," ")</f>
        <v xml:space="preserve"> Стр. 08, Гр. 1 [C14]  д.б. &gt; [E14] {}. Стр. 08, Гр. 2 [D14]  д.б. &gt; [F14] {}.</v>
      </c>
    </row>
    <row r="16" spans="1:7" x14ac:dyDescent="0.25">
      <c r="A16" s="6" t="s">
        <v>36</v>
      </c>
    </row>
    <row r="17" spans="1:6" ht="75" customHeight="1" x14ac:dyDescent="0.25">
      <c r="A17" s="16" t="s">
        <v>1</v>
      </c>
      <c r="B17" s="16"/>
      <c r="C17" s="16"/>
      <c r="D17" s="16"/>
      <c r="E17" s="16"/>
      <c r="F17" s="16"/>
    </row>
    <row r="18" spans="1:6" x14ac:dyDescent="0.25">
      <c r="A18" s="6" t="s">
        <v>37</v>
      </c>
    </row>
    <row r="19" spans="1:6" x14ac:dyDescent="0.25">
      <c r="A19" t="s">
        <v>38</v>
      </c>
      <c r="B19" s="16" t="s">
        <v>1</v>
      </c>
      <c r="C19" s="16"/>
      <c r="D19" s="16"/>
      <c r="E19" s="16"/>
    </row>
    <row r="20" spans="1:6" x14ac:dyDescent="0.25">
      <c r="A20" t="s">
        <v>39</v>
      </c>
      <c r="B20" s="16" t="s">
        <v>1</v>
      </c>
      <c r="C20" s="16"/>
      <c r="D20" s="16"/>
      <c r="E20" s="16"/>
    </row>
    <row r="21" spans="1:6" x14ac:dyDescent="0.25">
      <c r="A21" t="s">
        <v>40</v>
      </c>
      <c r="B21" s="16" t="s">
        <v>1</v>
      </c>
      <c r="C21" s="16"/>
      <c r="D21" s="16"/>
      <c r="E21" s="16"/>
    </row>
    <row r="22" spans="1:6" x14ac:dyDescent="0.25">
      <c r="A22" t="s">
        <v>41</v>
      </c>
      <c r="B22" s="16" t="s">
        <v>1</v>
      </c>
      <c r="C22" s="16"/>
      <c r="D22" s="16"/>
      <c r="E22" s="16"/>
    </row>
    <row r="23" spans="1:6" x14ac:dyDescent="0.25">
      <c r="A23" t="s">
        <v>42</v>
      </c>
      <c r="B23" s="16" t="s">
        <v>1</v>
      </c>
      <c r="C23" s="16"/>
      <c r="D23" s="16"/>
      <c r="E23" s="16"/>
    </row>
  </sheetData>
  <sheetProtection password="CF66" sheet="1" objects="1" scenarios="1" formatColumns="0" formatRows="0"/>
  <mergeCells count="13">
    <mergeCell ref="B21:E21"/>
    <mergeCell ref="B22:E22"/>
    <mergeCell ref="B23:E23"/>
    <mergeCell ref="C5:F5"/>
    <mergeCell ref="C10:F10"/>
    <mergeCell ref="A17:F17"/>
    <mergeCell ref="B19:E19"/>
    <mergeCell ref="B20:E20"/>
    <mergeCell ref="A1:F1"/>
    <mergeCell ref="A2:A4"/>
    <mergeCell ref="B2:B4"/>
    <mergeCell ref="C2:D2"/>
    <mergeCell ref="E2:F2"/>
  </mergeCells>
  <conditionalFormatting sqref="C6">
    <cfRule type="cellIs" dxfId="15" priority="1" operator="lessThanOrEqual">
      <formula>E6</formula>
    </cfRule>
  </conditionalFormatting>
  <conditionalFormatting sqref="D6">
    <cfRule type="cellIs" dxfId="14" priority="2" operator="lessThanOrEqual">
      <formula>F6</formula>
    </cfRule>
  </conditionalFormatting>
  <conditionalFormatting sqref="C7">
    <cfRule type="cellIs" dxfId="13" priority="3" operator="lessThan">
      <formula>E7</formula>
    </cfRule>
  </conditionalFormatting>
  <conditionalFormatting sqref="D7">
    <cfRule type="cellIs" dxfId="12" priority="4" operator="lessThan">
      <formula>F7</formula>
    </cfRule>
  </conditionalFormatting>
  <conditionalFormatting sqref="C8">
    <cfRule type="cellIs" dxfId="11" priority="5" operator="notEqual">
      <formula>E8</formula>
    </cfRule>
  </conditionalFormatting>
  <conditionalFormatting sqref="D8">
    <cfRule type="cellIs" dxfId="10" priority="6" operator="notEqual">
      <formula>F8</formula>
    </cfRule>
  </conditionalFormatting>
  <conditionalFormatting sqref="C9">
    <cfRule type="cellIs" dxfId="9" priority="7" operator="lessThanOrEqual">
      <formula>E9</formula>
    </cfRule>
  </conditionalFormatting>
  <conditionalFormatting sqref="D9">
    <cfRule type="cellIs" dxfId="8" priority="8" operator="lessThanOrEqual">
      <formula>F9</formula>
    </cfRule>
  </conditionalFormatting>
  <conditionalFormatting sqref="C11">
    <cfRule type="cellIs" dxfId="7" priority="9" operator="lessThanOrEqual">
      <formula>E11</formula>
    </cfRule>
  </conditionalFormatting>
  <conditionalFormatting sqref="D11">
    <cfRule type="cellIs" dxfId="6" priority="10" operator="lessThanOrEqual">
      <formula>F11</formula>
    </cfRule>
  </conditionalFormatting>
  <conditionalFormatting sqref="C12">
    <cfRule type="cellIs" dxfId="5" priority="11" operator="lessThan">
      <formula>E12</formula>
    </cfRule>
  </conditionalFormatting>
  <conditionalFormatting sqref="D12">
    <cfRule type="cellIs" dxfId="4" priority="12" operator="lessThan">
      <formula>F12</formula>
    </cfRule>
  </conditionalFormatting>
  <conditionalFormatting sqref="C13">
    <cfRule type="cellIs" dxfId="3" priority="13" operator="notEqual">
      <formula>E13</formula>
    </cfRule>
  </conditionalFormatting>
  <conditionalFormatting sqref="D13">
    <cfRule type="cellIs" dxfId="2" priority="14" operator="notEqual">
      <formula>F13</formula>
    </cfRule>
  </conditionalFormatting>
  <conditionalFormatting sqref="C14">
    <cfRule type="cellIs" dxfId="1" priority="15" operator="lessThanOrEqual">
      <formula>E14</formula>
    </cfRule>
  </conditionalFormatting>
  <conditionalFormatting sqref="D14">
    <cfRule type="cellIs" dxfId="0" priority="16" operator="lessThanOrEqual">
      <formula>F14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2022-12-01T12:37:45Z</dcterms:created>
  <dcterms:modified xsi:type="dcterms:W3CDTF">2025-12-10T12:21:11Z</dcterms:modified>
</cp:coreProperties>
</file>