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570" windowWidth="16935" windowHeight="1272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L19" i="2" l="1"/>
  <c r="L18" i="2"/>
  <c r="L17" i="2"/>
  <c r="L16" i="2"/>
  <c r="L15" i="2"/>
  <c r="L14" i="2"/>
  <c r="L13" i="2"/>
  <c r="L12" i="2"/>
  <c r="L11" i="2"/>
  <c r="L10" i="2"/>
  <c r="L9" i="2"/>
  <c r="L8" i="2"/>
  <c r="L7" i="2"/>
  <c r="L6" i="2"/>
</calcChain>
</file>

<file path=xl/sharedStrings.xml><?xml version="1.0" encoding="utf-8"?>
<sst xmlns="http://schemas.openxmlformats.org/spreadsheetml/2006/main" count="83" uniqueCount="71">
  <si>
    <t>Код страны:</t>
  </si>
  <si>
    <t/>
  </si>
  <si>
    <t>Страна:</t>
  </si>
  <si>
    <t>Код шаблона</t>
  </si>
  <si>
    <t>S22.12.6.3</t>
  </si>
  <si>
    <t>Название секции</t>
  </si>
  <si>
    <t>S22.Вопросник № 12 по статистике населения</t>
  </si>
  <si>
    <t>Название формы</t>
  </si>
  <si>
    <t>12.6.3.Внешняя миграция по странам (человек)</t>
  </si>
  <si>
    <t>Версия шаблона</t>
  </si>
  <si>
    <t>2026</t>
  </si>
  <si>
    <t>Период формы/дата предоставления</t>
  </si>
  <si>
    <t>Год, 26 мая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</si>
  <si>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</si>
  <si>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</si>
  <si>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</si>
  <si>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</si>
  <si>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Число прибывших на постоянное жительство</t>
  </si>
  <si>
    <t>Число выбывших на постоянное жительство</t>
  </si>
  <si>
    <t>Миграционный прирост (убыль)</t>
  </si>
  <si>
    <t>всего</t>
  </si>
  <si>
    <t>в том числе</t>
  </si>
  <si>
    <t>в городскую местность</t>
  </si>
  <si>
    <t>в сельскую местность</t>
  </si>
  <si>
    <t>из городской местности</t>
  </si>
  <si>
    <t>из сельской местности</t>
  </si>
  <si>
    <t>в городской местности</t>
  </si>
  <si>
    <t>в сельской местности</t>
  </si>
  <si>
    <t>2</t>
  </si>
  <si>
    <t>3</t>
  </si>
  <si>
    <t>4</t>
  </si>
  <si>
    <t>5</t>
  </si>
  <si>
    <t>6</t>
  </si>
  <si>
    <t>7</t>
  </si>
  <si>
    <t>8</t>
  </si>
  <si>
    <t>9</t>
  </si>
  <si>
    <t>Всего</t>
  </si>
  <si>
    <t>01</t>
  </si>
  <si>
    <t>Страны - участники СНГ - всего</t>
  </si>
  <si>
    <t>02</t>
  </si>
  <si>
    <t>      Азербайджан</t>
  </si>
  <si>
    <t>03</t>
  </si>
  <si>
    <t>      Армения</t>
  </si>
  <si>
    <t>04</t>
  </si>
  <si>
    <t>      Беларусь</t>
  </si>
  <si>
    <t>05</t>
  </si>
  <si>
    <t>      Казахстан</t>
  </si>
  <si>
    <t>06</t>
  </si>
  <si>
    <t>      Кыргызстан</t>
  </si>
  <si>
    <t>07</t>
  </si>
  <si>
    <t>      Молдова</t>
  </si>
  <si>
    <t>08</t>
  </si>
  <si>
    <t>      Россия</t>
  </si>
  <si>
    <t>09</t>
  </si>
  <si>
    <t>      Таджикистан</t>
  </si>
  <si>
    <t>10</t>
  </si>
  <si>
    <t>      Туркменистан</t>
  </si>
  <si>
    <t>11</t>
  </si>
  <si>
    <t>      Узбекистан</t>
  </si>
  <si>
    <t>12</t>
  </si>
  <si>
    <t>      Украина</t>
  </si>
  <si>
    <t>13</t>
  </si>
  <si>
    <t>Другие зарубежные страны - всего</t>
  </si>
  <si>
    <t>14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</si>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</sst>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5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46022.657187500001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showGridLines="0" workbookViewId="0"/>
  </sheetViews>
  <sheetFormatPr defaultRowHeight="15" x14ac:dyDescent="0.25"/>
  <cols>
    <col min="1" max="1" width="35.28515625" customWidth="1"/>
    <col min="2" max="2" width="10" customWidth="1"/>
    <col min="12" max="12" width="250" customWidth="1"/>
  </cols>
  <sheetData>
    <row r="1" spans="1:12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2" x14ac:dyDescent="0.25">
      <c r="A2" s="10" t="s">
        <v>15</v>
      </c>
      <c r="B2" s="10" t="s">
        <v>16</v>
      </c>
      <c r="C2" s="10" t="s">
        <v>17</v>
      </c>
      <c r="D2" s="10"/>
      <c r="E2" s="10"/>
      <c r="F2" s="10" t="s">
        <v>18</v>
      </c>
      <c r="G2" s="10"/>
      <c r="H2" s="10"/>
      <c r="I2" s="10" t="s">
        <v>19</v>
      </c>
      <c r="J2" s="10"/>
      <c r="K2" s="10"/>
    </row>
    <row r="3" spans="1:12" x14ac:dyDescent="0.25">
      <c r="A3" s="10"/>
      <c r="B3" s="10"/>
      <c r="C3" s="10" t="s">
        <v>20</v>
      </c>
      <c r="D3" s="10" t="s">
        <v>21</v>
      </c>
      <c r="E3" s="10"/>
      <c r="F3" s="10" t="s">
        <v>20</v>
      </c>
      <c r="G3" s="10" t="s">
        <v>21</v>
      </c>
      <c r="H3" s="10"/>
      <c r="I3" s="10" t="s">
        <v>20</v>
      </c>
      <c r="J3" s="10" t="s">
        <v>21</v>
      </c>
      <c r="K3" s="10"/>
    </row>
    <row r="4" spans="1:12" ht="75" x14ac:dyDescent="0.25">
      <c r="A4" s="10"/>
      <c r="B4" s="10"/>
      <c r="C4" s="10"/>
      <c r="D4" s="1" t="s">
        <v>22</v>
      </c>
      <c r="E4" s="1" t="s">
        <v>23</v>
      </c>
      <c r="F4" s="10"/>
      <c r="G4" s="1" t="s">
        <v>24</v>
      </c>
      <c r="H4" s="1" t="s">
        <v>25</v>
      </c>
      <c r="I4" s="10"/>
      <c r="J4" s="1" t="s">
        <v>26</v>
      </c>
      <c r="K4" s="1" t="s">
        <v>27</v>
      </c>
    </row>
    <row r="5" spans="1:12" x14ac:dyDescent="0.25">
      <c r="A5" s="10"/>
      <c r="B5" s="10"/>
      <c r="C5" s="1" t="s">
        <v>14</v>
      </c>
      <c r="D5" s="1" t="s">
        <v>28</v>
      </c>
      <c r="E5" s="1" t="s">
        <v>29</v>
      </c>
      <c r="F5" s="1" t="s">
        <v>30</v>
      </c>
      <c r="G5" s="1" t="s">
        <v>31</v>
      </c>
      <c r="H5" s="1" t="s">
        <v>32</v>
      </c>
      <c r="I5" s="1" t="s">
        <v>33</v>
      </c>
      <c r="J5" s="1" t="s">
        <v>34</v>
      </c>
      <c r="K5" s="1" t="s">
        <v>35</v>
      </c>
    </row>
    <row r="6" spans="1:12" ht="30" customHeight="1" x14ac:dyDescent="0.25">
      <c r="A6" s="2" t="s">
        <v>36</v>
      </c>
      <c r="B6" s="1" t="s">
        <v>37</v>
      </c>
      <c r="C6" s="7"/>
      <c r="D6" s="7"/>
      <c r="E6" s="7"/>
      <c r="F6" s="7"/>
      <c r="G6" s="7"/>
      <c r="H6" s="7"/>
      <c r="I6" s="7"/>
      <c r="J6" s="7"/>
      <c r="K6" s="7"/>
      <c r="L6" s="3" t="str">
        <f>IFERROR(IF(C6=ROUND(C7+C19,0)," "," Стр. 01, Гр. 1 [C6]  д.б. = [Окр(C7+C19,0)] {" &amp; ROUND(C7+C19,0) &amp; "}.")," ") &amp; IFERROR(IF(D6=ROUND(D7+D19,0)," "," Стр. 01, Гр. 2 [D6]  д.б. = [Окр(D7+D19,0)] {" &amp; ROUND(D7+D19,0) &amp; "}.")," ") &amp; IFERROR(IF(E6=ROUND(E7+E19,0)," "," Стр. 01, Гр. 3 [E6]  д.б. = [Окр(E7+E19,0)] {" &amp; ROUND(E7+E19,0) &amp; "}.")," ") &amp; IFERROR(IF(F6=ROUND(F7+F19,0)," "," Стр. 01, Гр. 4 [F6]  д.б. = [Окр(F7+F19,0)] {" &amp; ROUND(F7+F19,0) &amp; "}.")," ") &amp; IFERROR(IF(G6=ROUND(G7+G19,0)," "," Стр. 01, Гр. 5 [G6]  д.б. = [Окр(G7+G19,0)] {" &amp; ROUND(G7+G19,0) &amp; "}.")," ") &amp; IFERROR(IF(H6=ROUND(H7+H19,0)," "," Стр. 01, Гр. 6 [H6]  д.б. = [Окр(H7+H19,0)] {" &amp; ROUND(H7+H19,0) &amp; "}.")," ") &amp; IFERROR(IF(I6=ROUND(I7+I19,0)," "," Стр. 01, Гр. 7 [I6]  д.б. = [Окр(I7+I19,0)] {" &amp; ROUND(I7+I19,0) &amp; "}.")," ") &amp; IFERROR(IF(J6=ROUND(J7+J19,0)," "," Стр. 01, Гр. 8 [J6]  д.б. = [Окр(J7+J19,0)] {" &amp; ROUND(J7+J19,0) &amp; "}.")," ") &amp; IFERROR(IF(K6=ROUND(K7+K19,0)," "," Стр. 01, Гр. 9 [K6]  д.б. = [Окр(K7+K19,0)] {" &amp; ROUND(K7+K19,0) &amp; "}.")," ")</f>
        <v xml:space="preserve">         </v>
      </c>
    </row>
    <row r="7" spans="1:12" ht="30" customHeight="1" x14ac:dyDescent="0.25">
      <c r="A7" s="2" t="s">
        <v>38</v>
      </c>
      <c r="B7" s="1" t="s">
        <v>39</v>
      </c>
      <c r="C7" s="7"/>
      <c r="D7" s="7"/>
      <c r="E7" s="7"/>
      <c r="F7" s="7"/>
      <c r="G7" s="7"/>
      <c r="H7" s="7"/>
      <c r="I7" s="7"/>
      <c r="J7" s="7"/>
      <c r="K7" s="7"/>
      <c r="L7" s="3" t="str">
        <f>IFERROR(IF(C7=ROUND(SUM(C8:C18),0)," "," Стр. 02, Гр. 1 [C7]  д.б. = [Окр(Сум(C8:C18),0)] {" &amp; ROUND(SUM(C8:C18),0) &amp; "}.")," ") &amp; IFERROR(IF(D7=ROUND(SUM(D8:D18),0)," "," Стр. 02, Гр. 2 [D7]  д.б. = [Окр(Сум(D8:D18),0)] {" &amp; ROUND(SUM(D8:D18),0) &amp; "}.")," ") &amp; IFERROR(IF(E7=ROUND(SUM(E8:E18),0)," "," Стр. 02, Гр. 3 [E7]  д.б. = [Окр(Сум(E8:E18),0)] {" &amp; ROUND(SUM(E8:E18),0) &amp; "}.")," ") &amp; IFERROR(IF(F7=ROUND(SUM(F8:F18),0)," "," Стр. 02, Гр. 4 [F7]  д.б. = [Окр(Сум(F8:F18),0)] {" &amp; ROUND(SUM(F8:F18),0) &amp; "}.")," ") &amp; IFERROR(IF(G7=ROUND(SUM(G8:G18),0)," "," Стр. 02, Гр. 5 [G7]  д.б. = [Окр(Сум(G8:G18),0)] {" &amp; ROUND(SUM(G8:G18),0) &amp; "}.")," ") &amp; IFERROR(IF(H7=ROUND(SUM(H8:H18),0)," "," Стр. 02, Гр. 6 [H7]  д.б. = [Окр(Сум(H8:H18),0)] {" &amp; ROUND(SUM(H8:H18),0) &amp; "}.")," ") &amp; IFERROR(IF(I7=ROUND(SUM(I8:I18),0)," "," Стр. 02, Гр. 7 [I7]  д.б. = [Окр(Сум(I8:I18),0)] {" &amp; ROUND(SUM(I8:I18),0) &amp; "}.")," ") &amp; IFERROR(IF(J7=ROUND(SUM(J8:J18),0)," "," Стр. 02, Гр. 8 [J7]  д.б. = [Окр(Сум(J8:J18),0)] {" &amp; ROUND(SUM(J8:J18),0) &amp; "}.")," ") &amp; IFERROR(IF(K7=ROUND(SUM(K8:K18),0)," "," Стр. 02, Гр. 9 [K7]  д.б. = [Окр(Сум(K8:K18),0)] {" &amp; ROUND(SUM(K8:K18),0) &amp; "}.")," ")</f>
        <v xml:space="preserve">         </v>
      </c>
    </row>
    <row r="8" spans="1:12" ht="30" customHeight="1" x14ac:dyDescent="0.25">
      <c r="A8" s="2" t="s">
        <v>40</v>
      </c>
      <c r="B8" s="1" t="s">
        <v>41</v>
      </c>
      <c r="C8" s="7"/>
      <c r="D8" s="7"/>
      <c r="E8" s="7"/>
      <c r="F8" s="7"/>
      <c r="G8" s="7"/>
      <c r="H8" s="7"/>
      <c r="I8" s="7"/>
      <c r="J8" s="7"/>
      <c r="K8" s="7"/>
      <c r="L8" s="3" t="str">
        <f>IFERROR(IF(C8=ROUND(SUM(D8:E8),0)," "," Стр. 03, Гр. 1 [C8]  д.б. = [Окр(Сум(D8:E8),0)] {" &amp; ROUND(SUM(D8:E8),0) &amp; "}.")," ") &amp; IFERROR(IF(F8=ROUND(SUM(G8:H8),0)," "," Стр. 03, Гр. 4 [F8]  д.б. = [Окр(Сум(G8:H8),0)] {" &amp; ROUND(SUM(G8:H8),0) &amp; "}.")," ") &amp; IFERROR(IF(I8=ROUND(SUM(J8:K8),0)," "," Стр. 03, Гр. 7 [I8]  д.б. = [Окр(Сум(J8:K8),0)] {" &amp; ROUND(SUM(J8:K8),0) &amp; "}.")," ")</f>
        <v xml:space="preserve">   </v>
      </c>
    </row>
    <row r="9" spans="1:12" ht="30" customHeight="1" x14ac:dyDescent="0.25">
      <c r="A9" s="2" t="s">
        <v>42</v>
      </c>
      <c r="B9" s="1" t="s">
        <v>43</v>
      </c>
      <c r="C9" s="7"/>
      <c r="D9" s="7"/>
      <c r="E9" s="7"/>
      <c r="F9" s="7"/>
      <c r="G9" s="7"/>
      <c r="H9" s="7"/>
      <c r="I9" s="7"/>
      <c r="J9" s="7"/>
      <c r="K9" s="7"/>
      <c r="L9" s="3" t="str">
        <f>IFERROR(IF(C9=ROUND(SUM(D9:E9),0)," "," Стр. 04, Гр. 1 [C9]  д.б. = [Окр(Сум(D9:E9),0)] {" &amp; ROUND(SUM(D9:E9),0) &amp; "}.")," ") &amp; IFERROR(IF(F9=ROUND(SUM(G9:H9),0)," "," Стр. 04, Гр. 4 [F9]  д.б. = [Окр(Сум(G9:H9),0)] {" &amp; ROUND(SUM(G9:H9),0) &amp; "}.")," ") &amp; IFERROR(IF(I9=ROUND(SUM(J9:K9),0)," "," Стр. 04, Гр. 7 [I9]  д.б. = [Окр(Сум(J9:K9),0)] {" &amp; ROUND(SUM(J9:K9),0) &amp; "}.")," ")</f>
        <v xml:space="preserve">   </v>
      </c>
    </row>
    <row r="10" spans="1:12" ht="30" customHeight="1" x14ac:dyDescent="0.25">
      <c r="A10" s="2" t="s">
        <v>44</v>
      </c>
      <c r="B10" s="1" t="s">
        <v>45</v>
      </c>
      <c r="C10" s="7"/>
      <c r="D10" s="7"/>
      <c r="E10" s="7"/>
      <c r="F10" s="7"/>
      <c r="G10" s="7"/>
      <c r="H10" s="7"/>
      <c r="I10" s="7"/>
      <c r="J10" s="7"/>
      <c r="K10" s="7"/>
      <c r="L10" s="3" t="str">
        <f>IFERROR(IF(C10=ROUND(SUM(D10:E10),0)," "," Стр. 05, Гр. 1 [C10]  д.б. = [Окр(Сум(D10:E10),0)] {" &amp; ROUND(SUM(D10:E10),0) &amp; "}.")," ") &amp; IFERROR(IF(F10=ROUND(SUM(G10:H10),0)," "," Стр. 05, Гр. 4 [F10]  д.б. = [Окр(Сум(G10:H10),0)] {" &amp; ROUND(SUM(G10:H10),0) &amp; "}.")," ") &amp; IFERROR(IF(I10=ROUND(SUM(J10:K10),0)," "," Стр. 05, Гр. 7 [I10]  д.б. = [Окр(Сум(J10:K10),0)] {" &amp; ROUND(SUM(J10:K10),0) &amp; "}.")," ")</f>
        <v xml:space="preserve">   </v>
      </c>
    </row>
    <row r="11" spans="1:12" ht="30" customHeight="1" x14ac:dyDescent="0.25">
      <c r="A11" s="2" t="s">
        <v>46</v>
      </c>
      <c r="B11" s="1" t="s">
        <v>47</v>
      </c>
      <c r="C11" s="7"/>
      <c r="D11" s="7"/>
      <c r="E11" s="7"/>
      <c r="F11" s="7"/>
      <c r="G11" s="7"/>
      <c r="H11" s="7"/>
      <c r="I11" s="7"/>
      <c r="J11" s="7"/>
      <c r="K11" s="7"/>
      <c r="L11" s="3" t="str">
        <f>IFERROR(IF(C11=ROUND(SUM(D11:E11),0)," "," Стр. 06, Гр. 1 [C11]  д.б. = [Окр(Сум(D11:E11),0)] {" &amp; ROUND(SUM(D11:E11),0) &amp; "}.")," ") &amp; IFERROR(IF(F11=ROUND(SUM(G11:H11),0)," "," Стр. 06, Гр. 4 [F11]  д.б. = [Окр(Сум(G11:H11),0)] {" &amp; ROUND(SUM(G11:H11),0) &amp; "}.")," ") &amp; IFERROR(IF(I11=ROUND(SUM(J11:K11),0)," "," Стр. 06, Гр. 7 [I11]  д.б. = [Окр(Сум(J11:K11),0)] {" &amp; ROUND(SUM(J11:K11),0) &amp; "}.")," ")</f>
        <v xml:space="preserve">   </v>
      </c>
    </row>
    <row r="12" spans="1:12" ht="30" customHeight="1" x14ac:dyDescent="0.25">
      <c r="A12" s="2" t="s">
        <v>48</v>
      </c>
      <c r="B12" s="1" t="s">
        <v>49</v>
      </c>
      <c r="C12" s="7"/>
      <c r="D12" s="7"/>
      <c r="E12" s="7"/>
      <c r="F12" s="7"/>
      <c r="G12" s="7"/>
      <c r="H12" s="7"/>
      <c r="I12" s="7"/>
      <c r="J12" s="7"/>
      <c r="K12" s="7"/>
      <c r="L12" s="3" t="str">
        <f>IFERROR(IF(C12=ROUND(SUM(D12:E12),0)," "," Стр. 07, Гр. 1 [C12]  д.б. = [Окр(Сум(D12:E12),0)] {" &amp; ROUND(SUM(D12:E12),0) &amp; "}.")," ") &amp; IFERROR(IF(F12=ROUND(SUM(G12:H12),0)," "," Стр. 07, Гр. 4 [F12]  д.б. = [Окр(Сум(G12:H12),0)] {" &amp; ROUND(SUM(G12:H12),0) &amp; "}.")," ") &amp; IFERROR(IF(I12=ROUND(SUM(J12:K12),0)," "," Стр. 07, Гр. 7 [I12]  д.б. = [Окр(Сум(J12:K12),0)] {" &amp; ROUND(SUM(J12:K12),0) &amp; "}.")," ")</f>
        <v xml:space="preserve">   </v>
      </c>
    </row>
    <row r="13" spans="1:12" ht="30" customHeight="1" x14ac:dyDescent="0.25">
      <c r="A13" s="2" t="s">
        <v>50</v>
      </c>
      <c r="B13" s="1" t="s">
        <v>51</v>
      </c>
      <c r="C13" s="7"/>
      <c r="D13" s="7"/>
      <c r="E13" s="7"/>
      <c r="F13" s="7"/>
      <c r="G13" s="7"/>
      <c r="H13" s="7"/>
      <c r="I13" s="7"/>
      <c r="J13" s="7"/>
      <c r="K13" s="7"/>
      <c r="L13" s="3" t="str">
        <f>IFERROR(IF(C13=ROUND(SUM(D13:E13),0)," "," Стр. 08, Гр. 1 [C13]  д.б. = [Окр(Сум(D13:E13),0)] {" &amp; ROUND(SUM(D13:E13),0) &amp; "}.")," ") &amp; IFERROR(IF(F13=ROUND(SUM(G13:H13),0)," "," Стр. 08, Гр. 4 [F13]  д.б. = [Окр(Сум(G13:H13),0)] {" &amp; ROUND(SUM(G13:H13),0) &amp; "}.")," ") &amp; IFERROR(IF(I13=ROUND(SUM(J13:K13),0)," "," Стр. 08, Гр. 7 [I13]  д.б. = [Окр(Сум(J13:K13),0)] {" &amp; ROUND(SUM(J13:K13),0) &amp; "}.")," ")</f>
        <v xml:space="preserve">   </v>
      </c>
    </row>
    <row r="14" spans="1:12" ht="30" customHeight="1" x14ac:dyDescent="0.25">
      <c r="A14" s="2" t="s">
        <v>52</v>
      </c>
      <c r="B14" s="1" t="s">
        <v>53</v>
      </c>
      <c r="C14" s="7"/>
      <c r="D14" s="7"/>
      <c r="E14" s="7"/>
      <c r="F14" s="7"/>
      <c r="G14" s="7"/>
      <c r="H14" s="7"/>
      <c r="I14" s="7"/>
      <c r="J14" s="7"/>
      <c r="K14" s="7"/>
      <c r="L14" s="3" t="str">
        <f>IFERROR(IF(C14=ROUND(SUM(D14:E14),0)," "," Стр. 09, Гр. 1 [C14]  д.б. = [Окр(Сум(D14:E14),0)] {" &amp; ROUND(SUM(D14:E14),0) &amp; "}.")," ") &amp; IFERROR(IF(F14=ROUND(SUM(G14:H14),0)," "," Стр. 09, Гр. 4 [F14]  д.б. = [Окр(Сум(G14:H14),0)] {" &amp; ROUND(SUM(G14:H14),0) &amp; "}.")," ") &amp; IFERROR(IF(I14=ROUND(SUM(J14:K14),0)," "," Стр. 09, Гр. 7 [I14]  д.б. = [Окр(Сум(J14:K14),0)] {" &amp; ROUND(SUM(J14:K14),0) &amp; "}.")," ")</f>
        <v xml:space="preserve">   </v>
      </c>
    </row>
    <row r="15" spans="1:12" ht="30" customHeight="1" x14ac:dyDescent="0.25">
      <c r="A15" s="2" t="s">
        <v>54</v>
      </c>
      <c r="B15" s="1" t="s">
        <v>55</v>
      </c>
      <c r="C15" s="7"/>
      <c r="D15" s="7"/>
      <c r="E15" s="7"/>
      <c r="F15" s="7"/>
      <c r="G15" s="7"/>
      <c r="H15" s="7"/>
      <c r="I15" s="7"/>
      <c r="J15" s="7"/>
      <c r="K15" s="7"/>
      <c r="L15" s="3" t="str">
        <f>IFERROR(IF(C15=ROUND(SUM(D15:E15),0)," "," Стр. 10, Гр. 1 [C15]  д.б. = [Окр(Сум(D15:E15),0)] {" &amp; ROUND(SUM(D15:E15),0) &amp; "}.")," ") &amp; IFERROR(IF(F15=ROUND(SUM(G15:H15),0)," "," Стр. 10, Гр. 4 [F15]  д.б. = [Окр(Сум(G15:H15),0)] {" &amp; ROUND(SUM(G15:H15),0) &amp; "}.")," ") &amp; IFERROR(IF(I15=ROUND(SUM(J15:K15),0)," "," Стр. 10, Гр. 7 [I15]  д.б. = [Окр(Сум(J15:K15),0)] {" &amp; ROUND(SUM(J15:K15),0) &amp; "}.")," ")</f>
        <v xml:space="preserve">   </v>
      </c>
    </row>
    <row r="16" spans="1:12" ht="30" customHeight="1" x14ac:dyDescent="0.25">
      <c r="A16" s="2" t="s">
        <v>56</v>
      </c>
      <c r="B16" s="1" t="s">
        <v>57</v>
      </c>
      <c r="C16" s="7"/>
      <c r="D16" s="7"/>
      <c r="E16" s="7"/>
      <c r="F16" s="7"/>
      <c r="G16" s="7"/>
      <c r="H16" s="7"/>
      <c r="I16" s="7"/>
      <c r="J16" s="7"/>
      <c r="K16" s="7"/>
      <c r="L16" s="3" t="str">
        <f>IFERROR(IF(C16=ROUND(SUM(D16:E16),0)," "," Стр. 11, Гр. 1 [C16]  д.б. = [Окр(Сум(D16:E16),0)] {" &amp; ROUND(SUM(D16:E16),0) &amp; "}.")," ") &amp; IFERROR(IF(F16=ROUND(SUM(G16:H16),0)," "," Стр. 11, Гр. 4 [F16]  д.б. = [Окр(Сум(G16:H16),0)] {" &amp; ROUND(SUM(G16:H16),0) &amp; "}.")," ") &amp; IFERROR(IF(I16=ROUND(SUM(J16:K16),0)," "," Стр. 11, Гр. 7 [I16]  д.б. = [Окр(Сум(J16:K16),0)] {" &amp; ROUND(SUM(J16:K16),0) &amp; "}.")," ")</f>
        <v xml:space="preserve">   </v>
      </c>
    </row>
    <row r="17" spans="1:12" ht="30" customHeight="1" x14ac:dyDescent="0.25">
      <c r="A17" s="2" t="s">
        <v>58</v>
      </c>
      <c r="B17" s="1" t="s">
        <v>59</v>
      </c>
      <c r="C17" s="7"/>
      <c r="D17" s="7"/>
      <c r="E17" s="7"/>
      <c r="F17" s="7"/>
      <c r="G17" s="7"/>
      <c r="H17" s="7"/>
      <c r="I17" s="7"/>
      <c r="J17" s="7"/>
      <c r="K17" s="7"/>
      <c r="L17" s="3" t="str">
        <f>IFERROR(IF(C17=ROUND(SUM(D17:E17),0)," "," Стр. 12, Гр. 1 [C17]  д.б. = [Окр(Сум(D17:E17),0)] {" &amp; ROUND(SUM(D17:E17),0) &amp; "}.")," ") &amp; IFERROR(IF(F17=ROUND(SUM(G17:H17),0)," "," Стр. 12, Гр. 4 [F17]  д.б. = [Окр(Сум(G17:H17),0)] {" &amp; ROUND(SUM(G17:H17),0) &amp; "}.")," ") &amp; IFERROR(IF(I17=ROUND(SUM(J17:K17),0)," "," Стр. 12, Гр. 7 [I17]  д.б. = [Окр(Сум(J17:K17),0)] {" &amp; ROUND(SUM(J17:K17),0) &amp; "}.")," ")</f>
        <v xml:space="preserve">   </v>
      </c>
    </row>
    <row r="18" spans="1:12" ht="30" customHeight="1" x14ac:dyDescent="0.25">
      <c r="A18" s="2" t="s">
        <v>60</v>
      </c>
      <c r="B18" s="1" t="s">
        <v>61</v>
      </c>
      <c r="C18" s="7"/>
      <c r="D18" s="7"/>
      <c r="E18" s="7"/>
      <c r="F18" s="7"/>
      <c r="G18" s="7"/>
      <c r="H18" s="7"/>
      <c r="I18" s="7"/>
      <c r="J18" s="7"/>
      <c r="K18" s="7"/>
      <c r="L18" s="3" t="str">
        <f>IFERROR(IF(C18=ROUND(SUM(D18:E18),0)," "," Стр. 13, Гр. 1 [C18]  д.б. = [Окр(Сум(D18:E18),0)] {" &amp; ROUND(SUM(D18:E18),0) &amp; "}.")," ") &amp; IFERROR(IF(F18=ROUND(SUM(G18:H18),0)," "," Стр. 13, Гр. 4 [F18]  д.б. = [Окр(Сум(G18:H18),0)] {" &amp; ROUND(SUM(G18:H18),0) &amp; "}.")," ") &amp; IFERROR(IF(I18=ROUND(SUM(J18:K18),0)," "," Стр. 13, Гр. 7 [I18]  д.б. = [Окр(Сум(J18:K18),0)] {" &amp; ROUND(SUM(J18:K18),0) &amp; "}.")," ")</f>
        <v xml:space="preserve">   </v>
      </c>
    </row>
    <row r="19" spans="1:12" ht="30" customHeight="1" x14ac:dyDescent="0.25">
      <c r="A19" s="2" t="s">
        <v>62</v>
      </c>
      <c r="B19" s="1" t="s">
        <v>63</v>
      </c>
      <c r="C19" s="7"/>
      <c r="D19" s="7"/>
      <c r="E19" s="7"/>
      <c r="F19" s="7"/>
      <c r="G19" s="7"/>
      <c r="H19" s="7"/>
      <c r="I19" s="7"/>
      <c r="J19" s="7"/>
      <c r="K19" s="7"/>
      <c r="L19" s="3" t="str">
        <f>IFERROR(IF(C19=ROUND(SUM(D19:E19),0)," "," Стр. 14, Гр. 1 [C19]  д.б. = [Окр(Сум(D19:E19),0)] {" &amp; ROUND(SUM(D19:E19),0) &amp; "}.")," ") &amp; IFERROR(IF(F19=ROUND(SUM(G19:H19),0)," "," Стр. 14, Гр. 4 [F19]  д.б. = [Окр(Сум(G19:H19),0)] {" &amp; ROUND(SUM(G19:H19),0) &amp; "}.")," ") &amp; IFERROR(IF(I19=ROUND(SUM(J19:K19),0)," "," Стр. 14, Гр. 7 [I19]  д.б. = [Окр(Сум(J19:K19),0)] {" &amp; ROUND(SUM(J19:K19),0) &amp; "}.")," ")</f>
        <v xml:space="preserve">   </v>
      </c>
    </row>
    <row r="21" spans="1:12" x14ac:dyDescent="0.25">
      <c r="A21" s="6" t="s">
        <v>64</v>
      </c>
    </row>
    <row r="22" spans="1:12" ht="75" customHeight="1" x14ac:dyDescent="0.25">
      <c r="A22" s="11" t="s">
        <v>1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</row>
    <row r="23" spans="1:12" x14ac:dyDescent="0.25">
      <c r="A23" s="6" t="s">
        <v>65</v>
      </c>
    </row>
    <row r="24" spans="1:12" x14ac:dyDescent="0.25">
      <c r="A24" t="s">
        <v>66</v>
      </c>
      <c r="B24" s="11" t="s">
        <v>1</v>
      </c>
      <c r="C24" s="11"/>
      <c r="D24" s="11"/>
      <c r="E24" s="11"/>
    </row>
    <row r="25" spans="1:12" x14ac:dyDescent="0.25">
      <c r="A25" t="s">
        <v>67</v>
      </c>
      <c r="B25" s="11" t="s">
        <v>1</v>
      </c>
      <c r="C25" s="11"/>
      <c r="D25" s="11"/>
      <c r="E25" s="11"/>
    </row>
    <row r="26" spans="1:12" x14ac:dyDescent="0.25">
      <c r="A26" t="s">
        <v>68</v>
      </c>
      <c r="B26" s="11" t="s">
        <v>1</v>
      </c>
      <c r="C26" s="11"/>
      <c r="D26" s="11"/>
      <c r="E26" s="11"/>
    </row>
    <row r="27" spans="1:12" x14ac:dyDescent="0.25">
      <c r="A27" t="s">
        <v>69</v>
      </c>
      <c r="B27" s="11" t="s">
        <v>1</v>
      </c>
      <c r="C27" s="11"/>
      <c r="D27" s="11"/>
      <c r="E27" s="11"/>
    </row>
    <row r="28" spans="1:12" x14ac:dyDescent="0.25">
      <c r="A28" t="s">
        <v>70</v>
      </c>
      <c r="B28" s="11" t="s">
        <v>1</v>
      </c>
      <c r="C28" s="11"/>
      <c r="D28" s="11"/>
      <c r="E28" s="11"/>
    </row>
  </sheetData>
  <sheetProtection password="CF66" sheet="1" objects="1" scenarios="1" formatColumns="0" formatRows="0"/>
  <mergeCells count="18">
    <mergeCell ref="B28:E28"/>
    <mergeCell ref="A22:K22"/>
    <mergeCell ref="B24:E24"/>
    <mergeCell ref="B25:E25"/>
    <mergeCell ref="B26:E26"/>
    <mergeCell ref="B27:E27"/>
    <mergeCell ref="A1:K1"/>
    <mergeCell ref="A2:A5"/>
    <mergeCell ref="B2:B5"/>
    <mergeCell ref="C2:E2"/>
    <mergeCell ref="F2:H2"/>
    <mergeCell ref="I2:K2"/>
    <mergeCell ref="C3:C4"/>
    <mergeCell ref="D3:E3"/>
    <mergeCell ref="F3:F4"/>
    <mergeCell ref="G3:H3"/>
    <mergeCell ref="I3:I4"/>
    <mergeCell ref="J3:K3"/>
  </mergeCells>
  <conditionalFormatting sqref="C6">
    <cfRule type="cellIs" dxfId="53" priority="1" operator="notEqual">
      <formula>ROUND(C7+C19,0)</formula>
    </cfRule>
  </conditionalFormatting>
  <conditionalFormatting sqref="D6">
    <cfRule type="cellIs" dxfId="52" priority="2" operator="notEqual">
      <formula>ROUND(D7+D19,0)</formula>
    </cfRule>
  </conditionalFormatting>
  <conditionalFormatting sqref="E6">
    <cfRule type="cellIs" dxfId="51" priority="3" operator="notEqual">
      <formula>ROUND(E7+E19,0)</formula>
    </cfRule>
  </conditionalFormatting>
  <conditionalFormatting sqref="F6">
    <cfRule type="cellIs" dxfId="50" priority="4" operator="notEqual">
      <formula>ROUND(F7+F19,0)</formula>
    </cfRule>
  </conditionalFormatting>
  <conditionalFormatting sqref="G6">
    <cfRule type="cellIs" dxfId="49" priority="5" operator="notEqual">
      <formula>ROUND(G7+G19,0)</formula>
    </cfRule>
  </conditionalFormatting>
  <conditionalFormatting sqref="H6">
    <cfRule type="cellIs" dxfId="48" priority="6" operator="notEqual">
      <formula>ROUND(H7+H19,0)</formula>
    </cfRule>
  </conditionalFormatting>
  <conditionalFormatting sqref="I6">
    <cfRule type="cellIs" dxfId="47" priority="7" operator="notEqual">
      <formula>ROUND(I7+I19,0)</formula>
    </cfRule>
  </conditionalFormatting>
  <conditionalFormatting sqref="J6">
    <cfRule type="cellIs" dxfId="46" priority="8" operator="notEqual">
      <formula>ROUND(J7+J19,0)</formula>
    </cfRule>
  </conditionalFormatting>
  <conditionalFormatting sqref="K6">
    <cfRule type="cellIs" dxfId="45" priority="9" operator="notEqual">
      <formula>ROUND(K7+K19,0)</formula>
    </cfRule>
  </conditionalFormatting>
  <conditionalFormatting sqref="C7">
    <cfRule type="cellIs" dxfId="44" priority="10" operator="notEqual">
      <formula>ROUND(SUM(C8:C18),0)</formula>
    </cfRule>
  </conditionalFormatting>
  <conditionalFormatting sqref="D7">
    <cfRule type="cellIs" dxfId="43" priority="11" operator="notEqual">
      <formula>ROUND(SUM(D8:D18),0)</formula>
    </cfRule>
  </conditionalFormatting>
  <conditionalFormatting sqref="E7">
    <cfRule type="cellIs" dxfId="42" priority="12" operator="notEqual">
      <formula>ROUND(SUM(E8:E18),0)</formula>
    </cfRule>
  </conditionalFormatting>
  <conditionalFormatting sqref="F7">
    <cfRule type="cellIs" dxfId="41" priority="13" operator="notEqual">
      <formula>ROUND(SUM(F8:F18),0)</formula>
    </cfRule>
  </conditionalFormatting>
  <conditionalFormatting sqref="G7">
    <cfRule type="cellIs" dxfId="40" priority="14" operator="notEqual">
      <formula>ROUND(SUM(G8:G18),0)</formula>
    </cfRule>
  </conditionalFormatting>
  <conditionalFormatting sqref="H7">
    <cfRule type="cellIs" dxfId="39" priority="15" operator="notEqual">
      <formula>ROUND(SUM(H8:H18),0)</formula>
    </cfRule>
  </conditionalFormatting>
  <conditionalFormatting sqref="I7">
    <cfRule type="cellIs" dxfId="38" priority="16" operator="notEqual">
      <formula>ROUND(SUM(I8:I18),0)</formula>
    </cfRule>
  </conditionalFormatting>
  <conditionalFormatting sqref="J7">
    <cfRule type="cellIs" dxfId="37" priority="17" operator="notEqual">
      <formula>ROUND(SUM(J8:J18),0)</formula>
    </cfRule>
  </conditionalFormatting>
  <conditionalFormatting sqref="K7">
    <cfRule type="cellIs" dxfId="36" priority="18" operator="notEqual">
      <formula>ROUND(SUM(K8:K18),0)</formula>
    </cfRule>
  </conditionalFormatting>
  <conditionalFormatting sqref="C8">
    <cfRule type="cellIs" dxfId="35" priority="19" operator="notEqual">
      <formula>ROUND(SUM(D8:E8),0)</formula>
    </cfRule>
  </conditionalFormatting>
  <conditionalFormatting sqref="F8">
    <cfRule type="cellIs" dxfId="34" priority="20" operator="notEqual">
      <formula>ROUND(SUM(G8:H8),0)</formula>
    </cfRule>
  </conditionalFormatting>
  <conditionalFormatting sqref="I8">
    <cfRule type="cellIs" dxfId="33" priority="21" operator="notEqual">
      <formula>ROUND(SUM(J8:K8),0)</formula>
    </cfRule>
  </conditionalFormatting>
  <conditionalFormatting sqref="C9">
    <cfRule type="cellIs" dxfId="32" priority="22" operator="notEqual">
      <formula>ROUND(SUM(D9:E9),0)</formula>
    </cfRule>
  </conditionalFormatting>
  <conditionalFormatting sqref="F9">
    <cfRule type="cellIs" dxfId="31" priority="23" operator="notEqual">
      <formula>ROUND(SUM(G9:H9),0)</formula>
    </cfRule>
  </conditionalFormatting>
  <conditionalFormatting sqref="I9">
    <cfRule type="cellIs" dxfId="30" priority="24" operator="notEqual">
      <formula>ROUND(SUM(J9:K9),0)</formula>
    </cfRule>
  </conditionalFormatting>
  <conditionalFormatting sqref="C10">
    <cfRule type="cellIs" dxfId="29" priority="25" operator="notEqual">
      <formula>ROUND(SUM(D10:E10),0)</formula>
    </cfRule>
  </conditionalFormatting>
  <conditionalFormatting sqref="F10">
    <cfRule type="cellIs" dxfId="28" priority="26" operator="notEqual">
      <formula>ROUND(SUM(G10:H10),0)</formula>
    </cfRule>
  </conditionalFormatting>
  <conditionalFormatting sqref="I10">
    <cfRule type="cellIs" dxfId="27" priority="27" operator="notEqual">
      <formula>ROUND(SUM(J10:K10),0)</formula>
    </cfRule>
  </conditionalFormatting>
  <conditionalFormatting sqref="C11">
    <cfRule type="cellIs" dxfId="26" priority="28" operator="notEqual">
      <formula>ROUND(SUM(D11:E11),0)</formula>
    </cfRule>
  </conditionalFormatting>
  <conditionalFormatting sqref="F11">
    <cfRule type="cellIs" dxfId="25" priority="29" operator="notEqual">
      <formula>ROUND(SUM(G11:H11),0)</formula>
    </cfRule>
  </conditionalFormatting>
  <conditionalFormatting sqref="I11">
    <cfRule type="cellIs" dxfId="24" priority="30" operator="notEqual">
      <formula>ROUND(SUM(J11:K11),0)</formula>
    </cfRule>
  </conditionalFormatting>
  <conditionalFormatting sqref="C12">
    <cfRule type="cellIs" dxfId="23" priority="31" operator="notEqual">
      <formula>ROUND(SUM(D12:E12),0)</formula>
    </cfRule>
  </conditionalFormatting>
  <conditionalFormatting sqref="F12">
    <cfRule type="cellIs" dxfId="22" priority="32" operator="notEqual">
      <formula>ROUND(SUM(G12:H12),0)</formula>
    </cfRule>
  </conditionalFormatting>
  <conditionalFormatting sqref="I12">
    <cfRule type="cellIs" dxfId="21" priority="33" operator="notEqual">
      <formula>ROUND(SUM(J12:K12),0)</formula>
    </cfRule>
  </conditionalFormatting>
  <conditionalFormatting sqref="C13">
    <cfRule type="cellIs" dxfId="20" priority="34" operator="notEqual">
      <formula>ROUND(SUM(D13:E13),0)</formula>
    </cfRule>
  </conditionalFormatting>
  <conditionalFormatting sqref="F13">
    <cfRule type="cellIs" dxfId="19" priority="35" operator="notEqual">
      <formula>ROUND(SUM(G13:H13),0)</formula>
    </cfRule>
  </conditionalFormatting>
  <conditionalFormatting sqref="I13">
    <cfRule type="cellIs" dxfId="18" priority="36" operator="notEqual">
      <formula>ROUND(SUM(J13:K13),0)</formula>
    </cfRule>
  </conditionalFormatting>
  <conditionalFormatting sqref="C14">
    <cfRule type="cellIs" dxfId="17" priority="37" operator="notEqual">
      <formula>ROUND(SUM(D14:E14),0)</formula>
    </cfRule>
  </conditionalFormatting>
  <conditionalFormatting sqref="F14">
    <cfRule type="cellIs" dxfId="16" priority="38" operator="notEqual">
      <formula>ROUND(SUM(G14:H14),0)</formula>
    </cfRule>
  </conditionalFormatting>
  <conditionalFormatting sqref="I14">
    <cfRule type="cellIs" dxfId="15" priority="39" operator="notEqual">
      <formula>ROUND(SUM(J14:K14),0)</formula>
    </cfRule>
  </conditionalFormatting>
  <conditionalFormatting sqref="C15">
    <cfRule type="cellIs" dxfId="14" priority="40" operator="notEqual">
      <formula>ROUND(SUM(D15:E15),0)</formula>
    </cfRule>
  </conditionalFormatting>
  <conditionalFormatting sqref="F15">
    <cfRule type="cellIs" dxfId="13" priority="41" operator="notEqual">
      <formula>ROUND(SUM(G15:H15),0)</formula>
    </cfRule>
  </conditionalFormatting>
  <conditionalFormatting sqref="I15">
    <cfRule type="cellIs" dxfId="12" priority="42" operator="notEqual">
      <formula>ROUND(SUM(J15:K15),0)</formula>
    </cfRule>
  </conditionalFormatting>
  <conditionalFormatting sqref="C16">
    <cfRule type="cellIs" dxfId="11" priority="43" operator="notEqual">
      <formula>ROUND(SUM(D16:E16),0)</formula>
    </cfRule>
  </conditionalFormatting>
  <conditionalFormatting sqref="F16">
    <cfRule type="cellIs" dxfId="10" priority="44" operator="notEqual">
      <formula>ROUND(SUM(G16:H16),0)</formula>
    </cfRule>
  </conditionalFormatting>
  <conditionalFormatting sqref="I16">
    <cfRule type="cellIs" dxfId="9" priority="45" operator="notEqual">
      <formula>ROUND(SUM(J16:K16),0)</formula>
    </cfRule>
  </conditionalFormatting>
  <conditionalFormatting sqref="C17">
    <cfRule type="cellIs" dxfId="8" priority="46" operator="notEqual">
      <formula>ROUND(SUM(D17:E17),0)</formula>
    </cfRule>
  </conditionalFormatting>
  <conditionalFormatting sqref="F17">
    <cfRule type="cellIs" dxfId="7" priority="47" operator="notEqual">
      <formula>ROUND(SUM(G17:H17),0)</formula>
    </cfRule>
  </conditionalFormatting>
  <conditionalFormatting sqref="I17">
    <cfRule type="cellIs" dxfId="6" priority="48" operator="notEqual">
      <formula>ROUND(SUM(J17:K17),0)</formula>
    </cfRule>
  </conditionalFormatting>
  <conditionalFormatting sqref="C18">
    <cfRule type="cellIs" dxfId="5" priority="49" operator="notEqual">
      <formula>ROUND(SUM(D18:E18),0)</formula>
    </cfRule>
  </conditionalFormatting>
  <conditionalFormatting sqref="F18">
    <cfRule type="cellIs" dxfId="4" priority="50" operator="notEqual">
      <formula>ROUND(SUM(G18:H18),0)</formula>
    </cfRule>
  </conditionalFormatting>
  <conditionalFormatting sqref="I18">
    <cfRule type="cellIs" dxfId="3" priority="51" operator="notEqual">
      <formula>ROUND(SUM(J18:K18),0)</formula>
    </cfRule>
  </conditionalFormatting>
  <conditionalFormatting sqref="C19">
    <cfRule type="cellIs" dxfId="2" priority="52" operator="notEqual">
      <formula>ROUND(SUM(D19:E19),0)</formula>
    </cfRule>
  </conditionalFormatting>
  <conditionalFormatting sqref="F19">
    <cfRule type="cellIs" dxfId="1" priority="53" operator="notEqual">
      <formula>ROUND(SUM(G19:H19),0)</formula>
    </cfRule>
  </conditionalFormatting>
  <conditionalFormatting sqref="I19">
    <cfRule type="cellIs" dxfId="0" priority="54" operator="notEqual">
      <formula>ROUND(SUM(J19:K19),0)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2026-01-12T12:46:21Z</dcterms:created>
  <dcterms:modified xsi:type="dcterms:W3CDTF">2026-01-12T13:00:11Z</dcterms:modified>
</cp:coreProperties>
</file>